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" sheetId="1" r:id="rId1"/>
  </sheets>
  <definedNames>
    <definedName name="_xlnm.Print_Area" localSheetId="0">'113'!$A$1:$L$43</definedName>
  </definedNames>
  <calcPr fullCalcOnLoad="1"/>
</workbook>
</file>

<file path=xl/sharedStrings.xml><?xml version="1.0" encoding="utf-8"?>
<sst xmlns="http://schemas.openxmlformats.org/spreadsheetml/2006/main" count="73" uniqueCount="59">
  <si>
    <t>Башинформсвязь</t>
  </si>
  <si>
    <t>МУП УИС</t>
  </si>
  <si>
    <t>1223.3</t>
  </si>
  <si>
    <t>1223.4</t>
  </si>
  <si>
    <t>Уфаводоканал</t>
  </si>
  <si>
    <t>1223.6</t>
  </si>
  <si>
    <t>ООО «ЭСКБ»</t>
  </si>
  <si>
    <t>1223.7</t>
  </si>
  <si>
    <t>1225.1</t>
  </si>
  <si>
    <t>1225.3</t>
  </si>
  <si>
    <t>1225.4</t>
  </si>
  <si>
    <t>1225.5</t>
  </si>
  <si>
    <t>1225.6</t>
  </si>
  <si>
    <t>1226.1</t>
  </si>
  <si>
    <t>1226.3</t>
  </si>
  <si>
    <t>1226.4</t>
  </si>
  <si>
    <t>1226.5</t>
  </si>
  <si>
    <t>1226.7</t>
  </si>
  <si>
    <t>1226.8</t>
  </si>
  <si>
    <t>1226.9</t>
  </si>
  <si>
    <t>1226.10</t>
  </si>
  <si>
    <t>1290.1.1</t>
  </si>
  <si>
    <t>1290.1.2</t>
  </si>
  <si>
    <t>1290.3</t>
  </si>
  <si>
    <t>1290.5</t>
  </si>
  <si>
    <t>1290.8</t>
  </si>
  <si>
    <t>1310.2</t>
  </si>
  <si>
    <t>1340.3</t>
  </si>
  <si>
    <t>Всего</t>
  </si>
  <si>
    <t>УФК по РБ (УВО по г.Уфе)</t>
  </si>
  <si>
    <t>Экономические статьи расходов</t>
  </si>
  <si>
    <t>Наименование учреждения</t>
  </si>
  <si>
    <t>Поставщик, подрядчик выполненных работ и услуг</t>
  </si>
  <si>
    <t>сотрудники</t>
  </si>
  <si>
    <t>ИФНС</t>
  </si>
  <si>
    <t>ООО Интерьер дом</t>
  </si>
  <si>
    <t>МУП ЦШДП</t>
  </si>
  <si>
    <t>подотчетным лицам</t>
  </si>
  <si>
    <t>ООО Промышленная экология</t>
  </si>
  <si>
    <t>ИП Кашлачев В.В</t>
  </si>
  <si>
    <t>ЗАО СофтЛайнТрейд</t>
  </si>
  <si>
    <t xml:space="preserve"> МБОУ СОШ № 113</t>
  </si>
  <si>
    <r>
      <t>МУ УСБ Демского района-</t>
    </r>
    <r>
      <rPr>
        <b/>
        <sz val="12"/>
        <rFont val="Times New Roman"/>
        <family val="1"/>
      </rPr>
      <t>128875,64</t>
    </r>
    <r>
      <rPr>
        <sz val="12"/>
        <rFont val="Times New Roman"/>
        <family val="1"/>
      </rPr>
      <t>, МУП Спецавтохозяйство</t>
    </r>
    <r>
      <rPr>
        <b/>
        <sz val="12"/>
        <rFont val="Times New Roman"/>
        <family val="1"/>
      </rPr>
      <t>-294013,07</t>
    </r>
  </si>
  <si>
    <r>
      <t>Спецавтохозяйство-</t>
    </r>
    <r>
      <rPr>
        <b/>
        <sz val="12"/>
        <rFont val="Times New Roman"/>
        <family val="1"/>
      </rPr>
      <t>51161,74</t>
    </r>
    <r>
      <rPr>
        <sz val="12"/>
        <rFont val="Times New Roman"/>
        <family val="1"/>
      </rPr>
      <t>, ГБЗ «,Республиканский центр дезинфекции»-</t>
    </r>
    <r>
      <rPr>
        <b/>
        <sz val="12"/>
        <rFont val="Times New Roman"/>
        <family val="1"/>
      </rPr>
      <t>84847,35</t>
    </r>
  </si>
  <si>
    <r>
      <t>ООО СП Пожарная защита-</t>
    </r>
    <r>
      <rPr>
        <b/>
        <sz val="12"/>
        <rFont val="Times New Roman"/>
        <family val="1"/>
      </rPr>
      <t>15700</t>
    </r>
    <r>
      <rPr>
        <sz val="12"/>
        <rFont val="Times New Roman"/>
        <family val="1"/>
      </rPr>
      <t>, ООО СПП Конус-</t>
    </r>
    <r>
      <rPr>
        <b/>
        <sz val="12"/>
        <rFont val="Times New Roman"/>
        <family val="1"/>
      </rPr>
      <t>22978,41</t>
    </r>
  </si>
  <si>
    <r>
      <t>ООО СМ Уфа-</t>
    </r>
    <r>
      <rPr>
        <b/>
        <sz val="12"/>
        <rFont val="Times New Roman"/>
        <family val="1"/>
      </rPr>
      <t>16500</t>
    </r>
    <r>
      <rPr>
        <sz val="12"/>
        <rFont val="Times New Roman"/>
        <family val="1"/>
      </rPr>
      <t>, ООО Башуралтехсервис-</t>
    </r>
    <r>
      <rPr>
        <b/>
        <sz val="12"/>
        <rFont val="Times New Roman"/>
        <family val="1"/>
      </rPr>
      <t>25667,50</t>
    </r>
    <r>
      <rPr>
        <sz val="12"/>
        <rFont val="Times New Roman"/>
        <family val="1"/>
      </rPr>
      <t>, ООО Арма-</t>
    </r>
    <r>
      <rPr>
        <b/>
        <sz val="12"/>
        <rFont val="Times New Roman"/>
        <family val="1"/>
      </rPr>
      <t>11335</t>
    </r>
    <r>
      <rPr>
        <sz val="12"/>
        <rFont val="Times New Roman"/>
        <family val="1"/>
      </rPr>
      <t>, ООО Стройтехноком-</t>
    </r>
    <r>
      <rPr>
        <b/>
        <sz val="12"/>
        <rFont val="Times New Roman"/>
        <family val="1"/>
      </rPr>
      <t>14300</t>
    </r>
  </si>
  <si>
    <t>ООО Башуралтехсервис</t>
  </si>
  <si>
    <t>ТК Система</t>
  </si>
  <si>
    <r>
      <t>МУП ЦШДП-</t>
    </r>
    <r>
      <rPr>
        <b/>
        <sz val="12"/>
        <rFont val="Times New Roman"/>
        <family val="1"/>
      </rPr>
      <t>819434,47</t>
    </r>
    <r>
      <rPr>
        <sz val="12"/>
        <rFont val="Times New Roman"/>
        <family val="1"/>
      </rPr>
      <t>, НОУ Межотраслевой институт-</t>
    </r>
    <r>
      <rPr>
        <b/>
        <sz val="12"/>
        <rFont val="Times New Roman"/>
        <family val="1"/>
      </rPr>
      <t>1300</t>
    </r>
  </si>
  <si>
    <r>
      <t>Уточненный план на  2014 год</t>
    </r>
    <r>
      <rPr>
        <b/>
        <sz val="12"/>
        <rFont val="Times New Roman"/>
        <family val="1"/>
      </rPr>
      <t xml:space="preserve"> (гр. 013)</t>
    </r>
  </si>
  <si>
    <r>
      <t>Освоение денежных средств на 01.01.15 г.</t>
    </r>
    <r>
      <rPr>
        <b/>
        <sz val="12"/>
        <rFont val="Times New Roman"/>
        <family val="1"/>
      </rPr>
      <t xml:space="preserve"> (гр. 013)</t>
    </r>
  </si>
  <si>
    <r>
      <t>Утвержденный бюджет на 2015 г.</t>
    </r>
    <r>
      <rPr>
        <b/>
        <sz val="12"/>
        <rFont val="Times New Roman"/>
        <family val="1"/>
      </rPr>
      <t xml:space="preserve"> (гр. 013)</t>
    </r>
  </si>
  <si>
    <r>
      <t>Уточненный план на  2014 год</t>
    </r>
    <r>
      <rPr>
        <b/>
        <sz val="12"/>
        <rFont val="Times New Roman"/>
        <family val="1"/>
      </rPr>
      <t xml:space="preserve"> (гр. 011)</t>
    </r>
  </si>
  <si>
    <r>
      <t xml:space="preserve">Освоение денежных средств на 01.01.15 г. </t>
    </r>
    <r>
      <rPr>
        <b/>
        <sz val="12"/>
        <rFont val="Times New Roman"/>
        <family val="1"/>
      </rPr>
      <t>(гр. 011)</t>
    </r>
  </si>
  <si>
    <r>
      <t xml:space="preserve">Утвержденный бюджет на 2015 г. </t>
    </r>
    <r>
      <rPr>
        <b/>
        <sz val="12"/>
        <rFont val="Times New Roman"/>
        <family val="1"/>
      </rPr>
      <t>(гр. 011</t>
    </r>
    <r>
      <rPr>
        <sz val="12"/>
        <rFont val="Times New Roman"/>
        <family val="1"/>
      </rPr>
      <t>)</t>
    </r>
  </si>
  <si>
    <t>ООО "БСК"</t>
  </si>
  <si>
    <t>школьная форма детям из ММС</t>
  </si>
  <si>
    <t>ООО "Интерьер дом", ООО "Эдвис"</t>
  </si>
  <si>
    <t>ООО "Офис сервис"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</si>
</sst>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" fontId="1" fillId="2" borderId="1" xfId="0" applyNumberFormat="1" applyFont="1" applyFill="1" applyBorder="1" applyAlignment="1">
      <alignment horizontal="left" vertical="top" wrapText="1"/>
    </xf>
    <xf numFmtId="4" fontId="1" fillId="2" borderId="2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left" vertical="top" wrapText="1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3" borderId="1" xfId="0" applyFont="1" applyFill="1" applyBorder="1" applyAlignment="1">
      <alignment horizontal="left" vertical="top" wrapText="1"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wrapText="1"/>
    </xf>
    <xf numFmtId="4" fontId="1" fillId="2" borderId="1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0"/>
  <sheetViews>
    <sheetView tabSelected="1" view="pageBreakPreview" zoomScale="60" workbookViewId="0" topLeftCell="A25">
      <selection activeCell="K43" sqref="K43"/>
    </sheetView>
  </sheetViews>
  <sheetFormatPr defaultColWidth="9.140625" defaultRowHeight="12.75"/>
  <cols>
    <col min="1" max="1" width="3.00390625" style="3" customWidth="1"/>
    <col min="2" max="2" width="15.8515625" style="3" customWidth="1"/>
    <col min="3" max="3" width="12.8515625" style="3" customWidth="1"/>
    <col min="4" max="4" width="20.140625" style="3" customWidth="1"/>
    <col min="5" max="5" width="23.57421875" style="3" customWidth="1"/>
    <col min="6" max="6" width="29.28125" style="3" customWidth="1"/>
    <col min="7" max="7" width="24.28125" style="3" customWidth="1"/>
    <col min="8" max="8" width="24.421875" style="3" hidden="1" customWidth="1"/>
    <col min="9" max="9" width="19.8515625" style="3" customWidth="1"/>
    <col min="10" max="10" width="22.7109375" style="3" customWidth="1"/>
    <col min="11" max="11" width="23.421875" style="3" customWidth="1"/>
    <col min="12" max="12" width="34.140625" style="3" customWidth="1"/>
    <col min="13" max="16384" width="9.140625" style="3" customWidth="1"/>
  </cols>
  <sheetData>
    <row r="2" spans="1:12" ht="16.5" customHeight="1">
      <c r="A2" s="17"/>
      <c r="B2" s="13" t="s">
        <v>31</v>
      </c>
      <c r="C2" s="13" t="s">
        <v>30</v>
      </c>
      <c r="D2" s="13" t="s">
        <v>49</v>
      </c>
      <c r="E2" s="13" t="s">
        <v>50</v>
      </c>
      <c r="F2" s="13" t="s">
        <v>32</v>
      </c>
      <c r="G2" s="13" t="s">
        <v>51</v>
      </c>
      <c r="H2" s="19" t="s">
        <v>30</v>
      </c>
      <c r="I2" s="13" t="s">
        <v>52</v>
      </c>
      <c r="J2" s="13" t="s">
        <v>53</v>
      </c>
      <c r="K2" s="13" t="s">
        <v>32</v>
      </c>
      <c r="L2" s="13" t="s">
        <v>54</v>
      </c>
    </row>
    <row r="3" spans="1:12" ht="17.25" customHeight="1">
      <c r="A3" s="17"/>
      <c r="B3" s="15"/>
      <c r="C3" s="14"/>
      <c r="D3" s="14"/>
      <c r="E3" s="14"/>
      <c r="F3" s="14"/>
      <c r="G3" s="14"/>
      <c r="H3" s="20"/>
      <c r="I3" s="14"/>
      <c r="J3" s="14"/>
      <c r="K3" s="14"/>
      <c r="L3" s="14"/>
    </row>
    <row r="4" spans="1:12" ht="18.75" customHeight="1">
      <c r="A4" s="17"/>
      <c r="B4" s="15"/>
      <c r="C4" s="14"/>
      <c r="D4" s="14"/>
      <c r="E4" s="14"/>
      <c r="F4" s="14"/>
      <c r="G4" s="14"/>
      <c r="H4" s="20"/>
      <c r="I4" s="14"/>
      <c r="J4" s="14"/>
      <c r="K4" s="14"/>
      <c r="L4" s="14"/>
    </row>
    <row r="5" spans="1:12" ht="15.75" hidden="1">
      <c r="A5" s="17"/>
      <c r="B5" s="15"/>
      <c r="C5" s="14"/>
      <c r="D5" s="14"/>
      <c r="E5" s="14"/>
      <c r="F5" s="14"/>
      <c r="G5" s="14"/>
      <c r="H5" s="20"/>
      <c r="I5" s="14"/>
      <c r="J5" s="14"/>
      <c r="K5" s="14"/>
      <c r="L5" s="14"/>
    </row>
    <row r="6" spans="2:12" ht="15.75">
      <c r="B6" s="21" t="s">
        <v>41</v>
      </c>
      <c r="C6" s="2">
        <v>1211</v>
      </c>
      <c r="D6" s="4">
        <v>5441217.07</v>
      </c>
      <c r="E6" s="5">
        <v>5441217.07</v>
      </c>
      <c r="F6" s="2" t="s">
        <v>33</v>
      </c>
      <c r="G6" s="4">
        <v>3800000</v>
      </c>
      <c r="I6" s="11">
        <f>18216769.56+4141.08</f>
        <v>18220910.639999997</v>
      </c>
      <c r="J6" s="11">
        <f>18216769.56+4141.08</f>
        <v>18220910.639999997</v>
      </c>
      <c r="K6" s="2" t="s">
        <v>33</v>
      </c>
      <c r="L6" s="11">
        <v>14514600</v>
      </c>
    </row>
    <row r="7" spans="2:12" ht="15.75">
      <c r="B7" s="22"/>
      <c r="C7" s="2">
        <v>1212</v>
      </c>
      <c r="D7" s="4">
        <v>1697.18</v>
      </c>
      <c r="E7" s="5">
        <v>1697.18</v>
      </c>
      <c r="F7" s="2" t="s">
        <v>33</v>
      </c>
      <c r="G7" s="4"/>
      <c r="I7" s="11"/>
      <c r="J7" s="11"/>
      <c r="K7" s="11"/>
      <c r="L7" s="11"/>
    </row>
    <row r="8" spans="2:12" ht="15.75">
      <c r="B8" s="22"/>
      <c r="C8" s="2">
        <v>1213</v>
      </c>
      <c r="D8" s="4">
        <v>1627479.99</v>
      </c>
      <c r="E8" s="4">
        <v>1627479.99</v>
      </c>
      <c r="F8" s="2" t="s">
        <v>34</v>
      </c>
      <c r="G8" s="4">
        <v>1200000</v>
      </c>
      <c r="I8" s="11">
        <v>5542230.44</v>
      </c>
      <c r="J8" s="11">
        <v>5542230.43</v>
      </c>
      <c r="K8" s="2" t="s">
        <v>34</v>
      </c>
      <c r="L8" s="11">
        <v>6280000</v>
      </c>
    </row>
    <row r="9" spans="2:12" ht="15.75">
      <c r="B9" s="22"/>
      <c r="C9" s="2">
        <v>1221</v>
      </c>
      <c r="D9" s="4">
        <v>30738.12</v>
      </c>
      <c r="E9" s="4">
        <v>30738.12</v>
      </c>
      <c r="F9" s="2" t="s">
        <v>0</v>
      </c>
      <c r="G9" s="4"/>
      <c r="I9" s="11"/>
      <c r="J9" s="11"/>
      <c r="K9" s="11"/>
      <c r="L9" s="11"/>
    </row>
    <row r="10" spans="2:12" ht="63">
      <c r="B10" s="22"/>
      <c r="C10" s="2">
        <v>1222</v>
      </c>
      <c r="D10" s="4">
        <v>422888.71</v>
      </c>
      <c r="E10" s="4">
        <v>422888.71</v>
      </c>
      <c r="F10" s="2" t="s">
        <v>42</v>
      </c>
      <c r="G10" s="4"/>
      <c r="I10" s="11"/>
      <c r="J10" s="11"/>
      <c r="K10" s="11"/>
      <c r="L10" s="11"/>
    </row>
    <row r="11" spans="2:12" ht="15.75">
      <c r="B11" s="22"/>
      <c r="C11" s="2">
        <v>1223.1</v>
      </c>
      <c r="D11" s="4">
        <v>597336.2</v>
      </c>
      <c r="E11" s="4">
        <v>597336.2</v>
      </c>
      <c r="F11" s="2" t="s">
        <v>1</v>
      </c>
      <c r="G11" s="4">
        <v>725000</v>
      </c>
      <c r="I11" s="11">
        <v>508000</v>
      </c>
      <c r="J11" s="11">
        <v>227200</v>
      </c>
      <c r="K11" s="2" t="s">
        <v>1</v>
      </c>
      <c r="L11" s="11"/>
    </row>
    <row r="12" spans="2:12" ht="15.75">
      <c r="B12" s="22"/>
      <c r="C12" s="2" t="s">
        <v>2</v>
      </c>
      <c r="D12" s="4">
        <v>70511.43</v>
      </c>
      <c r="E12" s="4">
        <v>70511.43</v>
      </c>
      <c r="F12" s="2" t="s">
        <v>1</v>
      </c>
      <c r="G12" s="4"/>
      <c r="I12" s="11"/>
      <c r="J12" s="11"/>
      <c r="K12" s="11"/>
      <c r="L12" s="11"/>
    </row>
    <row r="13" spans="2:12" ht="15.75">
      <c r="B13" s="22"/>
      <c r="C13" s="2" t="s">
        <v>3</v>
      </c>
      <c r="D13" s="4">
        <v>44595.88</v>
      </c>
      <c r="E13" s="4">
        <v>44595.88</v>
      </c>
      <c r="F13" s="2" t="s">
        <v>4</v>
      </c>
      <c r="G13" s="4">
        <v>78300</v>
      </c>
      <c r="I13" s="11">
        <v>20100</v>
      </c>
      <c r="J13" s="11">
        <v>7300</v>
      </c>
      <c r="K13" s="2" t="s">
        <v>4</v>
      </c>
      <c r="L13" s="11"/>
    </row>
    <row r="14" spans="2:12" ht="15.75">
      <c r="B14" s="22"/>
      <c r="C14" s="2" t="s">
        <v>5</v>
      </c>
      <c r="D14" s="4">
        <v>440360</v>
      </c>
      <c r="E14" s="4">
        <v>440360</v>
      </c>
      <c r="F14" s="2" t="s">
        <v>6</v>
      </c>
      <c r="G14" s="4">
        <v>281400</v>
      </c>
      <c r="I14" s="11">
        <v>74100</v>
      </c>
      <c r="J14" s="11">
        <v>33000</v>
      </c>
      <c r="K14" s="2" t="s">
        <v>6</v>
      </c>
      <c r="L14" s="11"/>
    </row>
    <row r="15" spans="2:12" ht="15.75">
      <c r="B15" s="22"/>
      <c r="C15" s="2" t="s">
        <v>7</v>
      </c>
      <c r="D15" s="4">
        <v>45640.05</v>
      </c>
      <c r="E15" s="4">
        <v>45640.05</v>
      </c>
      <c r="F15" s="2" t="s">
        <v>4</v>
      </c>
      <c r="G15" s="4">
        <v>63600</v>
      </c>
      <c r="I15" s="11"/>
      <c r="J15" s="11"/>
      <c r="K15" s="11"/>
      <c r="L15" s="11"/>
    </row>
    <row r="16" spans="2:12" ht="15.75">
      <c r="B16" s="22"/>
      <c r="C16" s="2">
        <v>1224</v>
      </c>
      <c r="D16" s="4">
        <v>0</v>
      </c>
      <c r="E16" s="4">
        <v>0</v>
      </c>
      <c r="F16" s="2"/>
      <c r="G16" s="4"/>
      <c r="I16" s="11"/>
      <c r="J16" s="11"/>
      <c r="K16" s="11"/>
      <c r="L16" s="11"/>
    </row>
    <row r="17" spans="2:12" ht="63.75" customHeight="1">
      <c r="B17" s="22"/>
      <c r="C17" s="2" t="s">
        <v>8</v>
      </c>
      <c r="D17" s="4">
        <v>136009.09</v>
      </c>
      <c r="E17" s="4">
        <v>136009.09</v>
      </c>
      <c r="F17" s="2" t="s">
        <v>43</v>
      </c>
      <c r="G17" s="4"/>
      <c r="I17" s="11"/>
      <c r="J17" s="11"/>
      <c r="K17" s="11"/>
      <c r="L17" s="11"/>
    </row>
    <row r="18" spans="2:12" ht="48" customHeight="1">
      <c r="B18" s="22"/>
      <c r="C18" s="2">
        <v>1225.2</v>
      </c>
      <c r="D18" s="4">
        <v>80000</v>
      </c>
      <c r="E18" s="4">
        <v>80000</v>
      </c>
      <c r="F18" s="2" t="s">
        <v>38</v>
      </c>
      <c r="G18" s="4"/>
      <c r="I18" s="11"/>
      <c r="J18" s="11"/>
      <c r="K18" s="11"/>
      <c r="L18" s="11"/>
    </row>
    <row r="19" spans="2:12" ht="15.75">
      <c r="B19" s="22"/>
      <c r="C19" s="2" t="s">
        <v>9</v>
      </c>
      <c r="D19" s="4">
        <v>0</v>
      </c>
      <c r="E19" s="4">
        <v>0</v>
      </c>
      <c r="F19" s="2"/>
      <c r="G19" s="4"/>
      <c r="I19" s="11">
        <v>155928</v>
      </c>
      <c r="J19" s="11">
        <v>155928</v>
      </c>
      <c r="K19" s="11" t="s">
        <v>55</v>
      </c>
      <c r="L19" s="11"/>
    </row>
    <row r="20" spans="2:12" ht="54" customHeight="1">
      <c r="B20" s="22"/>
      <c r="C20" s="16" t="s">
        <v>10</v>
      </c>
      <c r="D20" s="18">
        <v>38678.41</v>
      </c>
      <c r="E20" s="18">
        <v>38678.41</v>
      </c>
      <c r="F20" s="16" t="s">
        <v>44</v>
      </c>
      <c r="G20" s="18"/>
      <c r="I20" s="11"/>
      <c r="J20" s="11"/>
      <c r="K20" s="11"/>
      <c r="L20" s="11"/>
    </row>
    <row r="21" spans="2:12" ht="15.75" customHeight="1" hidden="1">
      <c r="B21" s="22"/>
      <c r="C21" s="16"/>
      <c r="D21" s="18"/>
      <c r="E21" s="18"/>
      <c r="F21" s="16"/>
      <c r="G21" s="18"/>
      <c r="I21" s="11"/>
      <c r="J21" s="11"/>
      <c r="K21" s="11"/>
      <c r="L21" s="11"/>
    </row>
    <row r="22" spans="2:12" ht="15.75">
      <c r="B22" s="22"/>
      <c r="C22" s="2" t="s">
        <v>11</v>
      </c>
      <c r="D22" s="4">
        <v>0</v>
      </c>
      <c r="E22" s="4">
        <v>0</v>
      </c>
      <c r="F22" s="2"/>
      <c r="G22" s="4"/>
      <c r="I22" s="11"/>
      <c r="J22" s="11"/>
      <c r="K22" s="11"/>
      <c r="L22" s="11"/>
    </row>
    <row r="23" spans="2:12" ht="87.75" customHeight="1">
      <c r="B23" s="22"/>
      <c r="C23" s="2" t="s">
        <v>12</v>
      </c>
      <c r="D23" s="4">
        <v>67802.5</v>
      </c>
      <c r="E23" s="4">
        <v>67802.5</v>
      </c>
      <c r="F23" s="2" t="s">
        <v>45</v>
      </c>
      <c r="G23" s="4">
        <v>802207.6</v>
      </c>
      <c r="I23" s="11"/>
      <c r="J23" s="11"/>
      <c r="K23" s="11"/>
      <c r="L23" s="11"/>
    </row>
    <row r="24" spans="2:12" ht="15.75">
      <c r="B24" s="22"/>
      <c r="C24" s="2" t="s">
        <v>13</v>
      </c>
      <c r="D24" s="4">
        <v>0</v>
      </c>
      <c r="E24" s="4">
        <v>0</v>
      </c>
      <c r="F24" s="2"/>
      <c r="G24" s="4"/>
      <c r="I24" s="11"/>
      <c r="J24" s="11"/>
      <c r="K24" s="11"/>
      <c r="L24" s="11"/>
    </row>
    <row r="25" spans="2:12" ht="15.75">
      <c r="B25" s="22"/>
      <c r="C25" s="2" t="s">
        <v>14</v>
      </c>
      <c r="D25" s="4">
        <v>0</v>
      </c>
      <c r="E25" s="4">
        <v>0</v>
      </c>
      <c r="F25" s="2"/>
      <c r="G25" s="4"/>
      <c r="I25" s="11"/>
      <c r="J25" s="11"/>
      <c r="K25" s="11"/>
      <c r="L25" s="11"/>
    </row>
    <row r="26" spans="2:12" ht="36" customHeight="1">
      <c r="B26" s="22"/>
      <c r="C26" s="2" t="s">
        <v>15</v>
      </c>
      <c r="D26" s="4">
        <v>185267.21</v>
      </c>
      <c r="E26" s="4">
        <v>185267.21</v>
      </c>
      <c r="F26" s="2" t="s">
        <v>39</v>
      </c>
      <c r="G26" s="4"/>
      <c r="I26" s="11"/>
      <c r="J26" s="11"/>
      <c r="K26" s="11"/>
      <c r="L26" s="11"/>
    </row>
    <row r="27" spans="2:12" ht="16.5" customHeight="1">
      <c r="B27" s="22"/>
      <c r="C27" s="2" t="s">
        <v>16</v>
      </c>
      <c r="D27" s="4">
        <v>16870.8</v>
      </c>
      <c r="E27" s="4">
        <v>16870.8</v>
      </c>
      <c r="F27" s="2" t="s">
        <v>29</v>
      </c>
      <c r="G27" s="4"/>
      <c r="I27" s="11"/>
      <c r="J27" s="11"/>
      <c r="K27" s="11"/>
      <c r="L27" s="11"/>
    </row>
    <row r="28" spans="2:12" ht="16.5" customHeight="1">
      <c r="B28" s="22"/>
      <c r="C28" s="2">
        <v>1226.6</v>
      </c>
      <c r="D28" s="4">
        <v>0</v>
      </c>
      <c r="E28" s="4">
        <v>0</v>
      </c>
      <c r="F28" s="2"/>
      <c r="G28" s="4"/>
      <c r="I28" s="11"/>
      <c r="J28" s="11"/>
      <c r="K28" s="11"/>
      <c r="L28" s="11"/>
    </row>
    <row r="29" spans="2:12" ht="15.75">
      <c r="B29" s="22"/>
      <c r="C29" s="2" t="s">
        <v>17</v>
      </c>
      <c r="D29" s="4">
        <v>30305</v>
      </c>
      <c r="E29" s="4">
        <v>30305</v>
      </c>
      <c r="F29" s="2" t="s">
        <v>40</v>
      </c>
      <c r="G29" s="4"/>
      <c r="I29" s="11"/>
      <c r="J29" s="11"/>
      <c r="K29" s="11"/>
      <c r="L29" s="11"/>
    </row>
    <row r="30" spans="2:12" ht="15.75">
      <c r="B30" s="22"/>
      <c r="C30" s="2" t="s">
        <v>18</v>
      </c>
      <c r="D30" s="4">
        <v>0</v>
      </c>
      <c r="E30" s="4">
        <v>0</v>
      </c>
      <c r="F30" s="2"/>
      <c r="G30" s="4"/>
      <c r="I30" s="11"/>
      <c r="J30" s="11"/>
      <c r="K30" s="11"/>
      <c r="L30" s="11"/>
    </row>
    <row r="31" spans="2:12" ht="15.75">
      <c r="B31" s="22"/>
      <c r="C31" s="2" t="s">
        <v>19</v>
      </c>
      <c r="D31" s="4">
        <v>2060</v>
      </c>
      <c r="E31" s="4">
        <v>2060</v>
      </c>
      <c r="F31" s="2" t="s">
        <v>37</v>
      </c>
      <c r="G31" s="4"/>
      <c r="I31" s="11"/>
      <c r="J31" s="11"/>
      <c r="K31" s="11"/>
      <c r="L31" s="11"/>
    </row>
    <row r="32" spans="2:12" ht="47.25">
      <c r="B32" s="22"/>
      <c r="C32" s="10" t="s">
        <v>20</v>
      </c>
      <c r="D32" s="4">
        <v>820734.47</v>
      </c>
      <c r="E32" s="4">
        <v>820734.47</v>
      </c>
      <c r="F32" s="2" t="s">
        <v>48</v>
      </c>
      <c r="G32" s="4">
        <v>465129</v>
      </c>
      <c r="I32" s="11">
        <f>165900+203371.23</f>
        <v>369271.23</v>
      </c>
      <c r="J32" s="11">
        <f>165900+203371.23</f>
        <v>369271.23</v>
      </c>
      <c r="K32" s="11" t="s">
        <v>36</v>
      </c>
      <c r="L32" s="11"/>
    </row>
    <row r="33" spans="2:12" ht="15.75">
      <c r="B33" s="22"/>
      <c r="C33" s="2" t="s">
        <v>21</v>
      </c>
      <c r="D33" s="4">
        <v>869519.32</v>
      </c>
      <c r="E33" s="4">
        <v>869519.32</v>
      </c>
      <c r="F33" s="2" t="s">
        <v>34</v>
      </c>
      <c r="G33" s="4">
        <v>1088600</v>
      </c>
      <c r="I33" s="11"/>
      <c r="J33" s="11"/>
      <c r="K33" s="11"/>
      <c r="L33" s="11"/>
    </row>
    <row r="34" spans="2:12" ht="15.75">
      <c r="B34" s="22"/>
      <c r="C34" s="2" t="s">
        <v>22</v>
      </c>
      <c r="D34" s="4">
        <v>7194.22</v>
      </c>
      <c r="E34" s="4">
        <v>7194.22</v>
      </c>
      <c r="F34" s="2" t="s">
        <v>34</v>
      </c>
      <c r="G34" s="4"/>
      <c r="I34" s="11"/>
      <c r="J34" s="11"/>
      <c r="K34" s="11"/>
      <c r="L34" s="11"/>
    </row>
    <row r="35" spans="2:12" ht="15.75">
      <c r="B35" s="22"/>
      <c r="C35" s="2" t="s">
        <v>23</v>
      </c>
      <c r="D35" s="4">
        <v>0</v>
      </c>
      <c r="E35" s="4">
        <v>0</v>
      </c>
      <c r="F35" s="2"/>
      <c r="G35" s="4"/>
      <c r="I35" s="11"/>
      <c r="J35" s="11"/>
      <c r="K35" s="11"/>
      <c r="L35" s="11"/>
    </row>
    <row r="36" spans="2:12" ht="15.75">
      <c r="B36" s="22"/>
      <c r="C36" s="2" t="s">
        <v>24</v>
      </c>
      <c r="D36" s="4">
        <v>0</v>
      </c>
      <c r="E36" s="4">
        <v>0</v>
      </c>
      <c r="F36" s="2"/>
      <c r="G36" s="4"/>
      <c r="I36" s="11"/>
      <c r="J36" s="11"/>
      <c r="K36" s="11"/>
      <c r="L36" s="11"/>
    </row>
    <row r="37" spans="2:12" ht="15.75">
      <c r="B37" s="22"/>
      <c r="C37" s="10">
        <v>1290.7</v>
      </c>
      <c r="D37" s="4">
        <v>50450</v>
      </c>
      <c r="E37" s="4">
        <v>50450</v>
      </c>
      <c r="F37" s="2" t="s">
        <v>33</v>
      </c>
      <c r="G37" s="4"/>
      <c r="I37" s="11"/>
      <c r="J37" s="11"/>
      <c r="K37" s="11"/>
      <c r="L37" s="11"/>
    </row>
    <row r="38" spans="2:12" ht="15.75">
      <c r="B38" s="22"/>
      <c r="C38" s="2" t="s">
        <v>25</v>
      </c>
      <c r="D38" s="4">
        <v>0</v>
      </c>
      <c r="E38" s="4">
        <v>0</v>
      </c>
      <c r="F38" s="2"/>
      <c r="G38" s="4"/>
      <c r="I38" s="11"/>
      <c r="J38" s="11"/>
      <c r="K38" s="11"/>
      <c r="L38" s="11"/>
    </row>
    <row r="39" spans="2:12" ht="31.5">
      <c r="B39" s="22"/>
      <c r="C39" s="2">
        <v>1262</v>
      </c>
      <c r="D39" s="4">
        <v>800066.28</v>
      </c>
      <c r="E39" s="4">
        <v>800066.28</v>
      </c>
      <c r="F39" s="2" t="s">
        <v>36</v>
      </c>
      <c r="G39" s="4">
        <v>690000</v>
      </c>
      <c r="I39" s="11">
        <v>91776</v>
      </c>
      <c r="J39" s="11">
        <f>91776</f>
        <v>91776</v>
      </c>
      <c r="K39" s="12" t="s">
        <v>56</v>
      </c>
      <c r="L39" s="11"/>
    </row>
    <row r="40" spans="2:12" ht="15.75">
      <c r="B40" s="22"/>
      <c r="C40" s="2" t="s">
        <v>26</v>
      </c>
      <c r="D40" s="4">
        <v>240000</v>
      </c>
      <c r="E40" s="4">
        <v>240000</v>
      </c>
      <c r="F40" s="2" t="s">
        <v>35</v>
      </c>
      <c r="G40" s="4"/>
      <c r="I40" s="11">
        <f>526400+5506.78</f>
        <v>531906.78</v>
      </c>
      <c r="J40" s="11">
        <f>473004+5506.78</f>
        <v>478510.78</v>
      </c>
      <c r="K40" s="11" t="s">
        <v>57</v>
      </c>
      <c r="L40" s="11">
        <v>547600</v>
      </c>
    </row>
    <row r="41" spans="2:12" ht="15.75">
      <c r="B41" s="22"/>
      <c r="C41" s="10">
        <v>1340.2</v>
      </c>
      <c r="D41" s="4">
        <v>9540</v>
      </c>
      <c r="E41" s="4">
        <v>9540</v>
      </c>
      <c r="F41" s="2" t="s">
        <v>47</v>
      </c>
      <c r="G41" s="4"/>
      <c r="I41" s="11"/>
      <c r="J41" s="11"/>
      <c r="K41" s="11"/>
      <c r="L41" s="11"/>
    </row>
    <row r="42" spans="2:12" ht="15.75">
      <c r="B42" s="23"/>
      <c r="C42" s="2" t="s">
        <v>27</v>
      </c>
      <c r="D42" s="4">
        <v>13125.5</v>
      </c>
      <c r="E42" s="4">
        <v>13125.5</v>
      </c>
      <c r="F42" s="2" t="s">
        <v>46</v>
      </c>
      <c r="G42" s="4"/>
      <c r="I42" s="11">
        <v>17800</v>
      </c>
      <c r="J42" s="11">
        <v>15729</v>
      </c>
      <c r="K42" s="11" t="s">
        <v>58</v>
      </c>
      <c r="L42" s="11"/>
    </row>
    <row r="43" spans="2:12" ht="15.75">
      <c r="B43" s="1" t="s">
        <v>28</v>
      </c>
      <c r="C43" s="2"/>
      <c r="D43" s="6">
        <f aca="true" t="shared" si="0" ref="D43:L43">SUM(D6:D42)</f>
        <v>12090087.430000003</v>
      </c>
      <c r="E43" s="6">
        <f t="shared" si="0"/>
        <v>12090087.430000003</v>
      </c>
      <c r="F43" s="6">
        <f t="shared" si="0"/>
        <v>0</v>
      </c>
      <c r="G43" s="6">
        <f t="shared" si="0"/>
        <v>9194236.6</v>
      </c>
      <c r="H43" s="6">
        <f t="shared" si="0"/>
        <v>0</v>
      </c>
      <c r="I43" s="6">
        <f t="shared" si="0"/>
        <v>25532023.09</v>
      </c>
      <c r="J43" s="6">
        <f t="shared" si="0"/>
        <v>25141856.08</v>
      </c>
      <c r="K43" s="6">
        <f t="shared" si="0"/>
        <v>0</v>
      </c>
      <c r="L43" s="6">
        <f t="shared" si="0"/>
        <v>21342200</v>
      </c>
    </row>
    <row r="44" spans="4:5" ht="15.75">
      <c r="D44" s="7"/>
      <c r="E44" s="8"/>
    </row>
    <row r="45" spans="5:10" ht="15.75">
      <c r="E45" s="9"/>
      <c r="I45" s="7"/>
      <c r="J45" s="7"/>
    </row>
    <row r="46" ht="15.75">
      <c r="E46" s="9"/>
    </row>
    <row r="47" ht="15.75">
      <c r="E47" s="9"/>
    </row>
    <row r="48" ht="15.75">
      <c r="E48" s="9"/>
    </row>
    <row r="49" ht="15.75">
      <c r="E49" s="9"/>
    </row>
    <row r="50" ht="15.75">
      <c r="E50" s="9"/>
    </row>
    <row r="51" ht="15.75">
      <c r="E51" s="9"/>
    </row>
    <row r="52" ht="15.75">
      <c r="E52" s="9"/>
    </row>
    <row r="53" ht="15.75">
      <c r="E53" s="9"/>
    </row>
    <row r="54" ht="15.75">
      <c r="E54" s="9"/>
    </row>
    <row r="55" ht="15.75">
      <c r="E55" s="9"/>
    </row>
    <row r="56" ht="15.75">
      <c r="E56" s="9"/>
    </row>
    <row r="57" ht="15.75">
      <c r="E57" s="9"/>
    </row>
    <row r="58" ht="15.75">
      <c r="E58" s="9"/>
    </row>
    <row r="59" ht="15.75">
      <c r="E59" s="9"/>
    </row>
    <row r="60" ht="15.75">
      <c r="E60" s="9"/>
    </row>
    <row r="61" ht="15.75">
      <c r="E61" s="9"/>
    </row>
    <row r="62" ht="15.75">
      <c r="E62" s="9"/>
    </row>
    <row r="63" ht="15.75">
      <c r="E63" s="9"/>
    </row>
    <row r="64" ht="15.75">
      <c r="E64" s="9"/>
    </row>
    <row r="65" ht="15.75">
      <c r="E65" s="9"/>
    </row>
    <row r="66" ht="15.75">
      <c r="E66" s="9"/>
    </row>
    <row r="67" ht="15.75">
      <c r="E67" s="9"/>
    </row>
    <row r="68" ht="15.75">
      <c r="E68" s="9"/>
    </row>
    <row r="69" ht="15.75">
      <c r="E69" s="9"/>
    </row>
    <row r="70" ht="15.75">
      <c r="E70" s="9"/>
    </row>
    <row r="71" ht="15.75">
      <c r="E71" s="9"/>
    </row>
    <row r="72" ht="15.75">
      <c r="E72" s="9"/>
    </row>
    <row r="73" ht="15.75">
      <c r="E73" s="9"/>
    </row>
    <row r="74" ht="15.75">
      <c r="E74" s="9"/>
    </row>
    <row r="75" ht="15.75">
      <c r="E75" s="9"/>
    </row>
    <row r="76" ht="15.75">
      <c r="E76" s="9"/>
    </row>
    <row r="77" ht="15.75">
      <c r="E77" s="9"/>
    </row>
    <row r="78" ht="15.75">
      <c r="E78" s="9"/>
    </row>
    <row r="79" ht="15.75">
      <c r="E79" s="9"/>
    </row>
    <row r="80" ht="15.75">
      <c r="E80" s="9"/>
    </row>
    <row r="81" ht="15.75">
      <c r="E81" s="9"/>
    </row>
    <row r="82" ht="15.75">
      <c r="E82" s="9"/>
    </row>
    <row r="83" ht="15.75">
      <c r="E83" s="9"/>
    </row>
    <row r="84" ht="15.75">
      <c r="E84" s="9"/>
    </row>
    <row r="85" ht="15.75">
      <c r="E85" s="9"/>
    </row>
    <row r="86" ht="15.75">
      <c r="E86" s="9"/>
    </row>
    <row r="87" ht="15.75">
      <c r="E87" s="9"/>
    </row>
    <row r="88" ht="15.75">
      <c r="E88" s="9"/>
    </row>
    <row r="89" ht="15.75">
      <c r="E89" s="9"/>
    </row>
    <row r="90" ht="15.75">
      <c r="E90" s="9"/>
    </row>
    <row r="91" ht="15.75">
      <c r="E91" s="9"/>
    </row>
    <row r="92" ht="15.75">
      <c r="E92" s="9"/>
    </row>
    <row r="93" ht="15.75">
      <c r="E93" s="9"/>
    </row>
    <row r="94" ht="15.75">
      <c r="E94" s="9"/>
    </row>
    <row r="95" ht="15.75">
      <c r="E95" s="9"/>
    </row>
    <row r="96" ht="15.75">
      <c r="E96" s="9"/>
    </row>
    <row r="97" ht="15.75">
      <c r="E97" s="9"/>
    </row>
    <row r="98" ht="15.75">
      <c r="E98" s="9"/>
    </row>
    <row r="99" ht="15.75">
      <c r="E99" s="9"/>
    </row>
    <row r="100" ht="15.75">
      <c r="E100" s="9"/>
    </row>
    <row r="101" ht="15.75">
      <c r="E101" s="9"/>
    </row>
    <row r="102" ht="15.75">
      <c r="E102" s="9"/>
    </row>
    <row r="103" ht="15.75">
      <c r="E103" s="9"/>
    </row>
    <row r="104" ht="15.75">
      <c r="E104" s="9"/>
    </row>
    <row r="105" ht="15.75">
      <c r="E105" s="9"/>
    </row>
    <row r="106" ht="15.75">
      <c r="E106" s="9"/>
    </row>
    <row r="107" ht="15.75">
      <c r="E107" s="9"/>
    </row>
    <row r="108" ht="15.75">
      <c r="E108" s="9"/>
    </row>
    <row r="109" ht="15.75">
      <c r="E109" s="9"/>
    </row>
    <row r="110" ht="15.75">
      <c r="E110" s="9"/>
    </row>
    <row r="111" ht="15.75">
      <c r="E111" s="9"/>
    </row>
    <row r="112" ht="15.75">
      <c r="E112" s="9"/>
    </row>
    <row r="113" ht="15.75">
      <c r="E113" s="9"/>
    </row>
    <row r="114" ht="15.75">
      <c r="E114" s="9"/>
    </row>
    <row r="115" ht="15.75">
      <c r="E115" s="9"/>
    </row>
    <row r="116" ht="15.75">
      <c r="E116" s="9"/>
    </row>
    <row r="117" ht="15.75">
      <c r="E117" s="9"/>
    </row>
    <row r="118" ht="15.75">
      <c r="E118" s="9"/>
    </row>
    <row r="119" ht="15.75">
      <c r="E119" s="9"/>
    </row>
    <row r="120" ht="15.75">
      <c r="E120" s="9"/>
    </row>
    <row r="121" ht="15.75">
      <c r="E121" s="9"/>
    </row>
    <row r="122" ht="15.75">
      <c r="E122" s="9"/>
    </row>
    <row r="123" ht="15.75">
      <c r="E123" s="9"/>
    </row>
    <row r="124" ht="15.75">
      <c r="E124" s="9"/>
    </row>
    <row r="125" ht="15.75">
      <c r="E125" s="9"/>
    </row>
    <row r="126" ht="15.75">
      <c r="E126" s="9"/>
    </row>
    <row r="127" ht="15.75">
      <c r="E127" s="9"/>
    </row>
    <row r="128" ht="15.75">
      <c r="E128" s="9"/>
    </row>
    <row r="129" ht="15.75">
      <c r="E129" s="9"/>
    </row>
    <row r="130" ht="15.75">
      <c r="E130" s="9"/>
    </row>
    <row r="131" ht="15.75">
      <c r="E131" s="9"/>
    </row>
    <row r="132" ht="15.75">
      <c r="E132" s="9"/>
    </row>
    <row r="133" ht="15.75">
      <c r="E133" s="9"/>
    </row>
    <row r="134" ht="15.75">
      <c r="E134" s="9"/>
    </row>
    <row r="135" ht="15.75">
      <c r="E135" s="9"/>
    </row>
    <row r="136" ht="15.75">
      <c r="E136" s="9"/>
    </row>
    <row r="137" ht="15.75">
      <c r="E137" s="9"/>
    </row>
    <row r="138" ht="15.75">
      <c r="E138" s="9"/>
    </row>
    <row r="139" ht="15.75">
      <c r="E139" s="9"/>
    </row>
    <row r="140" ht="15.75">
      <c r="E140" s="9"/>
    </row>
    <row r="141" ht="15.75">
      <c r="E141" s="9"/>
    </row>
    <row r="142" ht="15.75">
      <c r="E142" s="9"/>
    </row>
    <row r="143" ht="15.75">
      <c r="E143" s="9"/>
    </row>
    <row r="144" ht="15.75">
      <c r="E144" s="9"/>
    </row>
    <row r="145" ht="15.75">
      <c r="E145" s="9"/>
    </row>
    <row r="146" ht="15.75">
      <c r="E146" s="9"/>
    </row>
    <row r="147" ht="15.75">
      <c r="E147" s="9"/>
    </row>
    <row r="148" ht="15.75">
      <c r="E148" s="9"/>
    </row>
    <row r="149" ht="15.75">
      <c r="E149" s="9"/>
    </row>
    <row r="150" ht="15.75">
      <c r="E150" s="9"/>
    </row>
    <row r="151" ht="15.75">
      <c r="E151" s="9"/>
    </row>
    <row r="152" ht="15.75">
      <c r="E152" s="9"/>
    </row>
    <row r="153" ht="15.75">
      <c r="E153" s="9"/>
    </row>
    <row r="154" ht="15.75">
      <c r="E154" s="9"/>
    </row>
    <row r="155" ht="15.75">
      <c r="E155" s="9"/>
    </row>
    <row r="156" ht="15.75">
      <c r="E156" s="9"/>
    </row>
    <row r="157" ht="15.75">
      <c r="E157" s="9"/>
    </row>
    <row r="158" ht="15.75">
      <c r="E158" s="9"/>
    </row>
    <row r="159" ht="15.75">
      <c r="E159" s="9"/>
    </row>
    <row r="160" ht="15.75">
      <c r="E160" s="9"/>
    </row>
    <row r="161" ht="15.75">
      <c r="E161" s="9"/>
    </row>
    <row r="162" ht="15.75">
      <c r="E162" s="9"/>
    </row>
    <row r="163" ht="15.75">
      <c r="E163" s="9"/>
    </row>
    <row r="164" ht="15.75">
      <c r="E164" s="9"/>
    </row>
    <row r="165" ht="15.75">
      <c r="E165" s="9"/>
    </row>
    <row r="166" ht="15.75">
      <c r="E166" s="9"/>
    </row>
    <row r="167" ht="15.75">
      <c r="E167" s="9"/>
    </row>
    <row r="168" ht="15.75">
      <c r="E168" s="9"/>
    </row>
    <row r="169" ht="15.75">
      <c r="E169" s="9"/>
    </row>
    <row r="170" ht="15.75">
      <c r="E170" s="9"/>
    </row>
    <row r="171" ht="15.75">
      <c r="E171" s="9"/>
    </row>
    <row r="172" ht="15.75">
      <c r="E172" s="9"/>
    </row>
    <row r="173" ht="15.75">
      <c r="E173" s="9"/>
    </row>
    <row r="174" ht="15.75">
      <c r="E174" s="9"/>
    </row>
    <row r="175" ht="15.75">
      <c r="E175" s="9"/>
    </row>
    <row r="176" ht="15.75">
      <c r="E176" s="9"/>
    </row>
    <row r="177" ht="15.75">
      <c r="E177" s="9"/>
    </row>
    <row r="178" ht="15.75">
      <c r="E178" s="9"/>
    </row>
    <row r="179" ht="15.75">
      <c r="E179" s="9"/>
    </row>
    <row r="180" ht="15.75">
      <c r="E180" s="9"/>
    </row>
    <row r="181" ht="15.75">
      <c r="E181" s="9"/>
    </row>
    <row r="182" ht="15.75">
      <c r="E182" s="9"/>
    </row>
    <row r="183" ht="15.75">
      <c r="E183" s="9"/>
    </row>
    <row r="184" ht="15.75">
      <c r="E184" s="9"/>
    </row>
    <row r="185" ht="15.75">
      <c r="E185" s="9"/>
    </row>
    <row r="186" ht="15.75">
      <c r="E186" s="9"/>
    </row>
    <row r="187" ht="15.75">
      <c r="E187" s="9"/>
    </row>
    <row r="188" ht="15.75">
      <c r="E188" s="9"/>
    </row>
    <row r="189" ht="15.75">
      <c r="E189" s="9"/>
    </row>
    <row r="190" ht="15.75">
      <c r="E190" s="9"/>
    </row>
    <row r="191" ht="15.75">
      <c r="E191" s="9"/>
    </row>
    <row r="192" ht="15.75">
      <c r="E192" s="9"/>
    </row>
    <row r="193" ht="15.75">
      <c r="E193" s="9"/>
    </row>
    <row r="194" ht="15.75">
      <c r="E194" s="9"/>
    </row>
    <row r="195" ht="15.75">
      <c r="E195" s="9"/>
    </row>
    <row r="196" ht="15.75">
      <c r="E196" s="9"/>
    </row>
    <row r="197" ht="15.75">
      <c r="E197" s="9"/>
    </row>
    <row r="198" ht="15.75">
      <c r="E198" s="9"/>
    </row>
    <row r="199" ht="15.75">
      <c r="E199" s="9"/>
    </row>
    <row r="200" ht="15.75">
      <c r="E200" s="9"/>
    </row>
    <row r="201" ht="15.75">
      <c r="E201" s="9"/>
    </row>
    <row r="202" ht="15.75">
      <c r="E202" s="9"/>
    </row>
    <row r="203" ht="15.75">
      <c r="E203" s="9"/>
    </row>
    <row r="204" ht="15.75">
      <c r="E204" s="9"/>
    </row>
    <row r="205" ht="15.75">
      <c r="E205" s="9"/>
    </row>
    <row r="206" ht="15.75">
      <c r="E206" s="9"/>
    </row>
    <row r="207" ht="15.75">
      <c r="E207" s="9"/>
    </row>
    <row r="208" ht="15.75">
      <c r="E208" s="9"/>
    </row>
    <row r="209" ht="15.75">
      <c r="E209" s="9"/>
    </row>
    <row r="210" ht="15.75">
      <c r="E210" s="9"/>
    </row>
    <row r="211" ht="15.75">
      <c r="E211" s="9"/>
    </row>
    <row r="212" ht="15.75">
      <c r="E212" s="9"/>
    </row>
    <row r="213" ht="15.75">
      <c r="E213" s="9"/>
    </row>
    <row r="214" ht="15.75">
      <c r="E214" s="9"/>
    </row>
    <row r="215" ht="15.75">
      <c r="E215" s="9"/>
    </row>
    <row r="216" ht="15.75">
      <c r="E216" s="9"/>
    </row>
    <row r="217" ht="15.75">
      <c r="E217" s="9"/>
    </row>
    <row r="218" ht="15.75">
      <c r="E218" s="9"/>
    </row>
    <row r="219" ht="15.75">
      <c r="E219" s="9"/>
    </row>
    <row r="220" ht="15.75">
      <c r="E220" s="9"/>
    </row>
    <row r="221" ht="15.75">
      <c r="E221" s="9"/>
    </row>
    <row r="222" ht="15.75">
      <c r="E222" s="9"/>
    </row>
    <row r="223" ht="15.75">
      <c r="E223" s="9"/>
    </row>
    <row r="224" ht="15.75">
      <c r="E224" s="9"/>
    </row>
    <row r="225" ht="15.75">
      <c r="E225" s="9"/>
    </row>
    <row r="226" ht="15.75">
      <c r="E226" s="9"/>
    </row>
    <row r="227" ht="15.75">
      <c r="E227" s="9"/>
    </row>
    <row r="228" ht="15.75">
      <c r="E228" s="9"/>
    </row>
    <row r="229" ht="15.75">
      <c r="E229" s="9"/>
    </row>
    <row r="230" ht="15.75">
      <c r="E230" s="9"/>
    </row>
    <row r="231" ht="15.75">
      <c r="E231" s="9"/>
    </row>
    <row r="232" ht="15.75">
      <c r="E232" s="9"/>
    </row>
    <row r="233" ht="15.75">
      <c r="E233" s="9"/>
    </row>
    <row r="234" ht="15.75">
      <c r="E234" s="9"/>
    </row>
    <row r="235" ht="15.75">
      <c r="E235" s="9"/>
    </row>
    <row r="236" ht="15.75">
      <c r="E236" s="9"/>
    </row>
    <row r="237" ht="15.75">
      <c r="E237" s="9"/>
    </row>
    <row r="238" ht="15.75">
      <c r="E238" s="9"/>
    </row>
    <row r="239" ht="15.75">
      <c r="E239" s="9"/>
    </row>
    <row r="240" ht="15.75">
      <c r="E240" s="9"/>
    </row>
    <row r="241" ht="15.75">
      <c r="E241" s="9"/>
    </row>
    <row r="242" ht="15.75">
      <c r="E242" s="9"/>
    </row>
    <row r="243" ht="15.75">
      <c r="E243" s="9"/>
    </row>
    <row r="244" ht="15.75">
      <c r="E244" s="9"/>
    </row>
    <row r="245" ht="15.75">
      <c r="E245" s="9"/>
    </row>
    <row r="246" ht="15.75">
      <c r="E246" s="9"/>
    </row>
    <row r="247" ht="15.75">
      <c r="E247" s="9"/>
    </row>
    <row r="248" ht="15.75">
      <c r="E248" s="9"/>
    </row>
    <row r="249" ht="15.75">
      <c r="E249" s="9"/>
    </row>
    <row r="250" ht="15.75">
      <c r="E250" s="9"/>
    </row>
  </sheetData>
  <mergeCells count="18">
    <mergeCell ref="G20:G21"/>
    <mergeCell ref="C20:C21"/>
    <mergeCell ref="D20:D21"/>
    <mergeCell ref="E20:E21"/>
    <mergeCell ref="B6:B42"/>
    <mergeCell ref="D2:D5"/>
    <mergeCell ref="A2:A5"/>
    <mergeCell ref="F2:F5"/>
    <mergeCell ref="F20:F21"/>
    <mergeCell ref="G2:G5"/>
    <mergeCell ref="E2:E5"/>
    <mergeCell ref="B2:B5"/>
    <mergeCell ref="C2:C5"/>
    <mergeCell ref="L2:L5"/>
    <mergeCell ref="H2:H5"/>
    <mergeCell ref="I2:I5"/>
    <mergeCell ref="J2:J5"/>
    <mergeCell ref="K2:K5"/>
  </mergeCells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14</cp:lastModifiedBy>
  <cp:lastPrinted>2015-03-04T05:50:14Z</cp:lastPrinted>
  <dcterms:created xsi:type="dcterms:W3CDTF">1996-10-08T23:32:33Z</dcterms:created>
  <dcterms:modified xsi:type="dcterms:W3CDTF">2015-03-04T11:34:23Z</dcterms:modified>
  <cp:category/>
  <cp:version/>
  <cp:contentType/>
  <cp:contentStatus/>
</cp:coreProperties>
</file>