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6555" windowHeight="5895" activeTab="2"/>
  </bookViews>
  <sheets>
    <sheet name="Титульн. лист" sheetId="1" r:id="rId1"/>
    <sheet name="Раздел 1" sheetId="2" r:id="rId2"/>
    <sheet name="Раздел 2" sheetId="3" r:id="rId3"/>
    <sheet name="Раздел 3" sheetId="4" r:id="rId4"/>
    <sheet name="Раздел 4" sheetId="5" r:id="rId5"/>
  </sheets>
  <definedNames>
    <definedName name="_xlnm.Print_Area" localSheetId="4">'Раздел 4'!$A$1:$I$41</definedName>
    <definedName name="_xlnm.Print_Area" localSheetId="0">'Титульн. лист'!$A$1:$I$31</definedName>
  </definedNames>
  <calcPr fullCalcOnLoad="1"/>
</workbook>
</file>

<file path=xl/sharedStrings.xml><?xml version="1.0" encoding="utf-8"?>
<sst xmlns="http://schemas.openxmlformats.org/spreadsheetml/2006/main" count="415" uniqueCount="209">
  <si>
    <t>ПЛАН ФИНАНСОВО-ХОЗЯЙСТВЕННОЙ ДЕЯТЕЛЬНОСТИ</t>
  </si>
  <si>
    <t>МУНИЦИПАЛЬНЫХ УЧРЕЖДЕНИЙ ГОРОДСКОГО ОКРУГА ГОРОД УФА   РЕСПУБЛИКИ БАШКОРТОСТАН</t>
  </si>
  <si>
    <t>КОДЫ</t>
  </si>
  <si>
    <t>Наименование учреждения</t>
  </si>
  <si>
    <t>по ОКПО</t>
  </si>
  <si>
    <t>Глава по БК</t>
  </si>
  <si>
    <t>по ОКАТО</t>
  </si>
  <si>
    <t>по ОКЕИ</t>
  </si>
  <si>
    <t>Идентификационный номер налогоплательщика (ИНН)</t>
  </si>
  <si>
    <t>по ОКВ</t>
  </si>
  <si>
    <t>Код причины постановки на учет (КПП)</t>
  </si>
  <si>
    <t>Единица измерения: руб.</t>
  </si>
  <si>
    <t>Наименование органа, осуществляющего функции и полномочия учредителя</t>
  </si>
  <si>
    <t>Управление образования Администрации городского округа город Уфа Республики Башкортостан</t>
  </si>
  <si>
    <t>Адрес фактического места нахождения</t>
  </si>
  <si>
    <t>форма по                         ОКУД</t>
  </si>
  <si>
    <t>1. Сведения о деятельности муниципального учреждения</t>
  </si>
  <si>
    <t>2. Показатели финансового состояния учреждения</t>
  </si>
  <si>
    <t xml:space="preserve">Наименование показателя </t>
  </si>
  <si>
    <t>Сумма</t>
  </si>
  <si>
    <r>
      <t>I. Нефинансовые активы, всего:</t>
    </r>
    <r>
      <rPr>
        <sz val="12"/>
        <color indexed="8"/>
        <rFont val="Times New Roman"/>
        <family val="1"/>
      </rPr>
      <t xml:space="preserve"> </t>
    </r>
  </si>
  <si>
    <t>из них:</t>
  </si>
  <si>
    <t xml:space="preserve">1.1. Общая балансовая стоимость недвижимого муниципального имущества, всего </t>
  </si>
  <si>
    <t>в том числе:</t>
  </si>
  <si>
    <t xml:space="preserve">1.1.1. Стоимость имущества, закрепленного собственником имущества за муниципальным  учреждением на праве оперативного управления </t>
  </si>
  <si>
    <t xml:space="preserve">1.1.2. Стоимость имущества, приобретенного муниципальным учреждением (подразделением) за счет выделенных собственником имущества учреждения средств </t>
  </si>
  <si>
    <t xml:space="preserve">1.1.3. 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 </t>
  </si>
  <si>
    <t xml:space="preserve">1.1.4. Остаточная стоимость недвижимого муниципального имущества </t>
  </si>
  <si>
    <t xml:space="preserve">1.2. Общая балансовая стоимость движимого муниципального имущества, всего </t>
  </si>
  <si>
    <t xml:space="preserve">1.2.1. Общая балансовая стоимость особо ценного движимого имущества </t>
  </si>
  <si>
    <t xml:space="preserve">1.2.2. Остаточная стоимость особо ценного движимого имущества </t>
  </si>
  <si>
    <r>
      <t>II. Финансовые активы, всего</t>
    </r>
    <r>
      <rPr>
        <sz val="12"/>
        <color indexed="8"/>
        <rFont val="Times New Roman"/>
        <family val="1"/>
      </rPr>
      <t xml:space="preserve"> </t>
    </r>
  </si>
  <si>
    <t xml:space="preserve">2.1. Дебиторская задолженность по доходам, полученным за счет средств  бюджета </t>
  </si>
  <si>
    <t>2.2. Дебиторская задолженность по выданным авансам, полученным за счет средств  бюджета,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</si>
  <si>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</si>
  <si>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r>
      <t>III. Обязательства, всего</t>
    </r>
    <r>
      <rPr>
        <sz val="12"/>
        <color indexed="8"/>
        <rFont val="Times New Roman"/>
        <family val="1"/>
      </rPr>
      <t xml:space="preserve"> </t>
    </r>
  </si>
  <si>
    <t>3.2. Кредиторская задолженность по расчетам с поставщиками и подрядчиками за счет средств  бюджета, всего:</t>
  </si>
  <si>
    <t xml:space="preserve">3.2.1. по начислениям на выплаты по оплате труда </t>
  </si>
  <si>
    <t xml:space="preserve">3.2.2. по платежам в бюджет 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</si>
  <si>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</si>
  <si>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по платежам в бюджет </t>
  </si>
  <si>
    <t>3. Показатели  по поступлениям и  выплатам муниципального учреждения (подразделения)</t>
  </si>
  <si>
    <t xml:space="preserve">Наименование 
показателя
</t>
  </si>
  <si>
    <t>Раздел</t>
  </si>
  <si>
    <t>Подраздел</t>
  </si>
  <si>
    <t>Целевая статья</t>
  </si>
  <si>
    <t>КОСГУ</t>
  </si>
  <si>
    <t>Всего</t>
  </si>
  <si>
    <t>Вид расходов</t>
  </si>
  <si>
    <t>в том числе</t>
  </si>
  <si>
    <t>по лицевым счетам, открытым в органах, осуществляющих ведение лицевых счетов учреждений</t>
  </si>
  <si>
    <t>по счетам, открытым в кредитных организациях</t>
  </si>
  <si>
    <t>Остаток средств на начало планируемого года*</t>
  </si>
  <si>
    <t>Заработанная плата</t>
  </si>
  <si>
    <t>Прочие</t>
  </si>
  <si>
    <t>Начисления на выплаты по оплате труда</t>
  </si>
  <si>
    <t>Оплата услуг отопления</t>
  </si>
  <si>
    <t>Оплата услуг потребления электроэнергии</t>
  </si>
  <si>
    <t>Оплата услуг водоотведения</t>
  </si>
  <si>
    <r>
      <t>Остаток средств на конец планируемого года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**</t>
    </r>
  </si>
  <si>
    <t>Оплата услуг холодного водоснабжения</t>
  </si>
  <si>
    <t>Остаток средств на конец планируемого года *</t>
  </si>
  <si>
    <t>07</t>
  </si>
  <si>
    <t>02</t>
  </si>
  <si>
    <t>611</t>
  </si>
  <si>
    <t>10</t>
  </si>
  <si>
    <t>03</t>
  </si>
  <si>
    <t>1037</t>
  </si>
  <si>
    <t>612</t>
  </si>
  <si>
    <t>7305</t>
  </si>
  <si>
    <t>775</t>
  </si>
  <si>
    <t>3020104004</t>
  </si>
  <si>
    <t>0000</t>
  </si>
  <si>
    <t>130</t>
  </si>
  <si>
    <t>3020201404</t>
  </si>
  <si>
    <t>410</t>
  </si>
  <si>
    <t>3039904004</t>
  </si>
  <si>
    <t>180</t>
  </si>
  <si>
    <t>4219</t>
  </si>
  <si>
    <t>1211</t>
  </si>
  <si>
    <t>7304</t>
  </si>
  <si>
    <t>1212.3</t>
  </si>
  <si>
    <t>1213</t>
  </si>
  <si>
    <t>1221</t>
  </si>
  <si>
    <t>1223</t>
  </si>
  <si>
    <t>1223.1</t>
  </si>
  <si>
    <t>Оплата услуг горячего водоснабжения</t>
  </si>
  <si>
    <t>1223.3</t>
  </si>
  <si>
    <t>1223.4</t>
  </si>
  <si>
    <t>1223.6</t>
  </si>
  <si>
    <t>1223.7</t>
  </si>
  <si>
    <t>1225.1</t>
  </si>
  <si>
    <t>1225.2</t>
  </si>
  <si>
    <t>1225.4</t>
  </si>
  <si>
    <t>1225.6</t>
  </si>
  <si>
    <t>1226.5</t>
  </si>
  <si>
    <t>1226.9</t>
  </si>
  <si>
    <t>1226.10</t>
  </si>
  <si>
    <t>1262</t>
  </si>
  <si>
    <t>1310.2</t>
  </si>
  <si>
    <t>1340.3</t>
  </si>
  <si>
    <t>910</t>
  </si>
  <si>
    <t>1224</t>
  </si>
  <si>
    <t>1212</t>
  </si>
  <si>
    <t>Арендная плата за пользование имуществом</t>
  </si>
  <si>
    <t>Услуги по содержанию имущества</t>
  </si>
  <si>
    <t>Содержание в чистоте помещений</t>
  </si>
  <si>
    <t>Оплата договор по текущему ремонту</t>
  </si>
  <si>
    <t>Противопожарные мероприятия</t>
  </si>
  <si>
    <t>Другие расходы</t>
  </si>
  <si>
    <t>Прочие услуги</t>
  </si>
  <si>
    <t>Услуги вневедомственной охраны</t>
  </si>
  <si>
    <t>Медицинские услуги</t>
  </si>
  <si>
    <t>Иные работы и услуги</t>
  </si>
  <si>
    <t xml:space="preserve">Пособия по социальной помощи населению </t>
  </si>
  <si>
    <t>Увеличение стоимости основных средств</t>
  </si>
  <si>
    <t>Увеличение стоимости материальных запасов</t>
  </si>
  <si>
    <t>Приобретение ценных бумаг</t>
  </si>
  <si>
    <t>Иные выплаты</t>
  </si>
  <si>
    <t>Услуги связи</t>
  </si>
  <si>
    <t>Транспортные услуги</t>
  </si>
  <si>
    <t>Коммунальные услуги</t>
  </si>
  <si>
    <t>Поступления от реализации ценных бумаг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</si>
  <si>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</si>
  <si>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Доходы от реализации активов, осуществляемой учреждениями, находящимися в ведении органов местного самоуправления городских округов (в части реализации основных средств по указанному имуществу)</t>
  </si>
  <si>
    <t>Доходы, получаемые от предоставления платных образовательных, научно-исследовательских, консультационных услуг, опытно-конструкторских работ, прочие услуги</t>
  </si>
  <si>
    <t xml:space="preserve">Поступления от оказания учреждением услуг (выполнения работ), относящихся в соответствии с уставом учреждения к его основным видам деятельности, предоставление которых для физических лиц осуществляется на платной основе, а также поступлений от иной приносящей доход деятельности </t>
  </si>
  <si>
    <t>Бюджетные инвестиции</t>
  </si>
  <si>
    <t>Субсидии на выполнение муниципального задания (пополнение фонда школьных библиотек ФМО)</t>
  </si>
  <si>
    <t>Субсидии на иные цели (ммс)</t>
  </si>
  <si>
    <t xml:space="preserve">Субсидии на выполнение муниципального задания </t>
  </si>
  <si>
    <t>Справочно:</t>
  </si>
  <si>
    <t>Объем публичных обязательств, всего:</t>
  </si>
  <si>
    <t>* Указывается планируемый остаток средств на начало планируемого года</t>
  </si>
  <si>
    <t>** Указывается планируемый остаток средств на конец планируемого года</t>
  </si>
  <si>
    <t xml:space="preserve">Начальник МКУ ЦБ МУО Демского р-на </t>
  </si>
  <si>
    <t>ГО г. Уфа РБ</t>
  </si>
  <si>
    <t xml:space="preserve">Ответственный исполнитель </t>
  </si>
  <si>
    <t xml:space="preserve">                    (дата)</t>
  </si>
  <si>
    <t>М.П.</t>
  </si>
  <si>
    <t>(расшифровка подписи)</t>
  </si>
  <si>
    <r>
      <t xml:space="preserve">                 </t>
    </r>
    <r>
      <rPr>
        <sz val="10"/>
        <color indexed="8"/>
        <rFont val="Times New Roman"/>
        <family val="1"/>
      </rPr>
      <t xml:space="preserve"> (подпись)</t>
    </r>
  </si>
  <si>
    <t>главный бухгалтер</t>
  </si>
  <si>
    <t xml:space="preserve">       (должность)</t>
  </si>
  <si>
    <r>
      <t>Расходы (выплаты), всего:               в том числе:</t>
    </r>
    <r>
      <rPr>
        <b/>
        <sz val="10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(бюджет+внебюджет)</t>
    </r>
  </si>
  <si>
    <t xml:space="preserve">Приложение№2
к  Порядку составления и утверждения плана 
финансово-хозяйственной деятельности
бюджетных и автономных учреждений
городского округа  город Уфа
Республики Башкортостан
</t>
  </si>
  <si>
    <t>(дата утверждения)</t>
  </si>
  <si>
    <t>Муниципальное учреждение</t>
  </si>
  <si>
    <t>ИНН</t>
  </si>
  <si>
    <t>КПП</t>
  </si>
  <si>
    <t>027201001</t>
  </si>
  <si>
    <t>Наименование бюджета</t>
  </si>
  <si>
    <t>Наименование органа, осуществляющего</t>
  </si>
  <si>
    <t>функции и полномочия учредителя</t>
  </si>
  <si>
    <t>Наименование органа, осуществляющего ведение</t>
  </si>
  <si>
    <t>ведение лицевого счета по иным субсидиям</t>
  </si>
  <si>
    <t>(с точностью до второго десятичного знака)</t>
  </si>
  <si>
    <r>
      <t xml:space="preserve">     _______</t>
    </r>
    <r>
      <rPr>
        <u val="single"/>
        <sz val="12"/>
        <color indexed="8"/>
        <rFont val="Times New Roman"/>
        <family val="1"/>
      </rPr>
      <t>рублей</t>
    </r>
    <r>
      <rPr>
        <sz val="12"/>
        <color indexed="8"/>
        <rFont val="Times New Roman"/>
        <family val="1"/>
      </rPr>
      <t>__________</t>
    </r>
  </si>
  <si>
    <t>(наименование иностранной валюты)</t>
  </si>
  <si>
    <t>Форма по ОКУД</t>
  </si>
  <si>
    <t>Дата</t>
  </si>
  <si>
    <t>Наименование субсидии</t>
  </si>
  <si>
    <t>Разрешенный к использованию остаток субсидии прошлых лет на начало 20____г.</t>
  </si>
  <si>
    <t>Планируемые</t>
  </si>
  <si>
    <t>Код субсидии</t>
  </si>
  <si>
    <t>Код КОСГУ</t>
  </si>
  <si>
    <t>код</t>
  </si>
  <si>
    <t>сумма</t>
  </si>
  <si>
    <t>поступления</t>
  </si>
  <si>
    <t>выплаты</t>
  </si>
  <si>
    <t>Бесплатное питание учащихся из ММС</t>
  </si>
  <si>
    <t>Л.В. Трубникова</t>
  </si>
  <si>
    <r>
      <t xml:space="preserve">___________________________    </t>
    </r>
    <r>
      <rPr>
        <u val="single"/>
        <sz val="12"/>
        <color indexed="8"/>
        <rFont val="Times New Roman"/>
        <family val="1"/>
      </rPr>
      <t>Н.А. Хасанова</t>
    </r>
  </si>
  <si>
    <t xml:space="preserve">___________________________     </t>
  </si>
  <si>
    <t xml:space="preserve">___________________________  </t>
  </si>
  <si>
    <t>Н.А. Хасанова</t>
  </si>
  <si>
    <t>281-16-22</t>
  </si>
  <si>
    <t>телефон</t>
  </si>
  <si>
    <t xml:space="preserve">УТВЕРЖДАЮ </t>
  </si>
  <si>
    <t>Начальник Управления образования Администрации городского округа город Уфа Республики Башкортостан ____________________Е.Р. Хаффазова</t>
  </si>
  <si>
    <t>Приложение № 1                                                                                                                                                                                                 к Порядку составления и утверждения плана финансово-хозяйственной деятельности бюджетных и автономных учреждений городского округа город Уфа Республики Башкортостан</t>
  </si>
  <si>
    <t>"_______"____________________20_____г.</t>
  </si>
  <si>
    <t>Дата представления предыдущих сведений</t>
  </si>
  <si>
    <r>
      <t xml:space="preserve">Поступления, всего:                                                                                                                                                                                            в том числе: </t>
    </r>
    <r>
      <rPr>
        <b/>
        <sz val="9"/>
        <color indexed="8"/>
        <rFont val="Times New Roman"/>
        <family val="1"/>
      </rPr>
      <t>(бюджет+внебюджет)</t>
    </r>
  </si>
  <si>
    <t>0702</t>
  </si>
  <si>
    <t xml:space="preserve">1.4. Иная информация по решению главного распорядителя.                          </t>
  </si>
  <si>
    <t xml:space="preserve">Муниципальное бюджетное образовательное учреждение средняя общеобразовательная школа №113 Дёмского района городского округа город Уфа Республики Башкортостан
</t>
  </si>
  <si>
    <t>32020777</t>
  </si>
  <si>
    <t xml:space="preserve">город Уфа, улица  Левитана, дом 24                                                                    </t>
  </si>
  <si>
    <t>0272002452</t>
  </si>
  <si>
    <t>1.2. Виды деятельности учреждения, относящиеся к его основным видам деятельности в соответствии с уставом учреждения: образовательная деятельность по  основным общеобразовательным программам начального общего, основного общего и среднего (полного) общего образования, в соответствии с федеральными государственными образовательными стандартами, в том числе  по образовательным программам профильного обучения; образовательная деятельность по основным общеобразовательным программам дошкольного образования; образовательная деятельность по программам дополнительного образования; образовательная деятельность по программам специального (коррекционного) образования; оказание платных дополнительных образовательных услуг; лечебно-профилактическая, оздоровительная, физкультурно-массовая работа; финансово-хозяйственная деятельность.</t>
  </si>
  <si>
    <t>1.3. Перечень услуг (работ), относящихся в соответствии с уставом 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 за плату: подготовка детей к школе, дополнительная подготовка по математике, физике, дополнительная подготовка по русскому языку, дополнительная подготовка детей по химии, репетиторство с учащимися других образовательных учреждений, группа продленного дня с сопровождение до дома, дополнительная подготовка по основам бизнеса и предпринимательства основы научно-исследователькой деятельности школьников, программирование, студия творческого развития, подготовка по иностранным языкам.</t>
  </si>
  <si>
    <t>1.1. Цели деятельности учреждения в соответствии с федеральными законами, иными нормативными правовыми актами и уставом учреждения: - формирование общей культуры личности обучающихся на основе усвоения обязательного минимума содержания общеобразовательных программ; адаптация обучающихся к жизни в обществе, создание основы для осознанного выбора и последующего освоения профессиональных образовательных программ;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жизни; обеспечение равных возможностей для получения качественного общего образования, духовно-нравственного развития и воспитания обучающихся, формирования российской гражданской идентичности как основы развития гражданского общества, формирования основ умения учиться и способности к организации своей деятельности, укрепления физического и духовного здоровья.</t>
  </si>
  <si>
    <t>2116510,56</t>
  </si>
  <si>
    <t>О.В. Желтова</t>
  </si>
  <si>
    <t>Директор МБОУ СОШ №113</t>
  </si>
  <si>
    <t xml:space="preserve">МБОУ СОШ  №113 Дёмского р-а ГО г. Уфа РБ                                                                                                </t>
  </si>
  <si>
    <t xml:space="preserve">Управление образования Администрации ГО г.Уфа РБ </t>
  </si>
  <si>
    <t>1290.1.2</t>
  </si>
  <si>
    <t>Иные налоги</t>
  </si>
  <si>
    <t>Ууплата штрафов,  пеней</t>
  </si>
  <si>
    <t>1290.1.1</t>
  </si>
  <si>
    <t>80401000000</t>
  </si>
  <si>
    <t xml:space="preserve">УТВЕРЖДАЮ
Начальник Управления образования
Администрации городского округа
город Уфа Республики Башкортостан
___________________Е.Р. Хаффазова
</t>
  </si>
  <si>
    <t>НА 2015 ГОД</t>
  </si>
  <si>
    <t>от «31» декабря 2014 г.</t>
  </si>
  <si>
    <t xml:space="preserve">СВЕДЕНИЯ ОБ ОПЕРАЦИЯХ С СУБСИДИЯМИ НА ИНЫЕ ЦЕЛИ, 
ПРЕДОСТАВЛЕННЫМИ МУНИЦИПАЛЬНОМУ УЧРЕЖДЕНИЮ НА 2015 Г.
</t>
  </si>
  <si>
    <t>от "31" декабря 2014г.</t>
  </si>
  <si>
    <t>63 300 726,08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</si>
</sst>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</numFmts>
  <fonts count="3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3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3" fillId="0" borderId="0" xfId="0" applyFont="1" applyAlignment="1">
      <alignment/>
    </xf>
    <xf numFmtId="0" fontId="2" fillId="0" borderId="10" xfId="0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justify" vertical="top" wrapText="1"/>
    </xf>
    <xf numFmtId="0" fontId="24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justify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49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9" fillId="0" borderId="0" xfId="0" applyFont="1" applyAlignment="1">
      <alignment horizontal="justify" vertical="top" wrapText="1"/>
    </xf>
    <xf numFmtId="0" fontId="29" fillId="0" borderId="0" xfId="0" applyFont="1" applyAlignment="1">
      <alignment horizontal="justify" wrapText="1"/>
    </xf>
    <xf numFmtId="0" fontId="29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4" fontId="2" fillId="0" borderId="0" xfId="0" applyNumberFormat="1" applyFont="1" applyAlignment="1">
      <alignment/>
    </xf>
    <xf numFmtId="4" fontId="2" fillId="0" borderId="18" xfId="0" applyNumberFormat="1" applyFont="1" applyBorder="1" applyAlignment="1">
      <alignment horizontal="center" vertical="center"/>
    </xf>
    <xf numFmtId="0" fontId="0" fillId="0" borderId="0" xfId="0" applyAlignment="1">
      <alignment vertical="justify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0" fillId="0" borderId="20" xfId="0" applyNumberFormat="1" applyBorder="1" applyAlignment="1">
      <alignment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vertical="justify" wrapText="1"/>
    </xf>
    <xf numFmtId="0" fontId="2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9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49" fontId="22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justify" vertical="justify" wrapText="1"/>
    </xf>
    <xf numFmtId="0" fontId="23" fillId="0" borderId="0" xfId="0" applyFont="1" applyAlignment="1">
      <alignment vertical="justify" wrapText="1"/>
    </xf>
    <xf numFmtId="0" fontId="2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vertical="center"/>
    </xf>
    <xf numFmtId="0" fontId="2" fillId="0" borderId="2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9" fillId="0" borderId="0" xfId="0" applyFont="1" applyAlignment="1">
      <alignment horizontal="right" wrapText="1"/>
    </xf>
    <xf numFmtId="0" fontId="1" fillId="0" borderId="0" xfId="0" applyFont="1" applyAlignment="1">
      <alignment horizontal="center" vertical="justify" wrapText="1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vertical="center"/>
    </xf>
    <xf numFmtId="0" fontId="2" fillId="0" borderId="0" xfId="0" applyFont="1" applyAlignment="1">
      <alignment wrapText="1"/>
    </xf>
    <xf numFmtId="0" fontId="20" fillId="0" borderId="0" xfId="0" applyFont="1" applyAlignment="1">
      <alignment horizontal="center" vertical="distributed" wrapText="1"/>
    </xf>
    <xf numFmtId="0" fontId="2" fillId="0" borderId="0" xfId="0" applyFont="1" applyAlignment="1">
      <alignment vertical="distributed"/>
    </xf>
    <xf numFmtId="4" fontId="2" fillId="0" borderId="0" xfId="0" applyNumberFormat="1" applyFont="1" applyAlignment="1">
      <alignment vertical="distributed"/>
    </xf>
    <xf numFmtId="0" fontId="2" fillId="0" borderId="27" xfId="0" applyFont="1" applyBorder="1" applyAlignment="1">
      <alignment horizontal="center" vertical="distributed" wrapText="1"/>
    </xf>
    <xf numFmtId="4" fontId="2" fillId="0" borderId="28" xfId="0" applyNumberFormat="1" applyFont="1" applyBorder="1" applyAlignment="1">
      <alignment horizontal="center" vertical="distributed" wrapText="1"/>
    </xf>
    <xf numFmtId="0" fontId="1" fillId="0" borderId="17" xfId="0" applyFont="1" applyBorder="1" applyAlignment="1">
      <alignment vertical="distributed" wrapText="1"/>
    </xf>
    <xf numFmtId="4" fontId="2" fillId="0" borderId="27" xfId="0" applyNumberFormat="1" applyFont="1" applyBorder="1" applyAlignment="1">
      <alignment horizontal="center" vertical="top" wrapText="1"/>
    </xf>
    <xf numFmtId="168" fontId="2" fillId="0" borderId="27" xfId="0" applyNumberFormat="1" applyFont="1" applyBorder="1" applyAlignment="1">
      <alignment horizontal="center" vertical="top" wrapText="1"/>
    </xf>
    <xf numFmtId="4" fontId="2" fillId="0" borderId="27" xfId="0" applyNumberFormat="1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29</xdr:row>
      <xdr:rowOff>219075</xdr:rowOff>
    </xdr:from>
    <xdr:to>
      <xdr:col>4</xdr:col>
      <xdr:colOff>295275</xdr:colOff>
      <xdr:row>40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9020175"/>
          <a:ext cx="4695825" cy="2743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Директор МБОУ СОШ №113 _______________    </a:t>
          </a:r>
          <a:r>
            <a:rPr lang="en-US" cap="none" sz="12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О.В.Желтова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(подпись)       (расшифровка подписи)    
                                                                            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М.П.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Начальник МКУ ЦБ МУО
Демского р-на ГО г.Уфа РБ ________________ </a:t>
          </a:r>
          <a:r>
            <a:rPr lang="en-US" cap="none" sz="12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Л.В.Трубникова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(подпись)         (расшифровка подписи) 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Ответственный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исполнитель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главный бухгалтер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___________  </a:t>
          </a:r>
          <a:r>
            <a:rPr lang="en-US" cap="none" sz="12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Н.А.Хасанова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281-16-22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(должность)              (подпись)  (расшифровка подписи)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(телефон) 
"______" ___________________ 20___г.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4</xdr:col>
      <xdr:colOff>295275</xdr:colOff>
      <xdr:row>29</xdr:row>
      <xdr:rowOff>219075</xdr:rowOff>
    </xdr:from>
    <xdr:to>
      <xdr:col>8</xdr:col>
      <xdr:colOff>790575</xdr:colOff>
      <xdr:row>40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33925" y="9020175"/>
          <a:ext cx="4029075" cy="2743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676275</xdr:colOff>
      <xdr:row>29</xdr:row>
      <xdr:rowOff>238125</xdr:rowOff>
    </xdr:from>
    <xdr:to>
      <xdr:col>8</xdr:col>
      <xdr:colOff>561975</xdr:colOff>
      <xdr:row>30</xdr:row>
      <xdr:rowOff>190500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486650" y="9039225"/>
          <a:ext cx="104775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676275</xdr:colOff>
      <xdr:row>30</xdr:row>
      <xdr:rowOff>180975</xdr:rowOff>
    </xdr:from>
    <xdr:to>
      <xdr:col>8</xdr:col>
      <xdr:colOff>561975</xdr:colOff>
      <xdr:row>31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486650" y="9372600"/>
          <a:ext cx="10477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523875</xdr:colOff>
      <xdr:row>29</xdr:row>
      <xdr:rowOff>276225</xdr:rowOff>
    </xdr:from>
    <xdr:to>
      <xdr:col>7</xdr:col>
      <xdr:colOff>657225</xdr:colOff>
      <xdr:row>30</xdr:row>
      <xdr:rowOff>142875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257925" y="9077325"/>
          <a:ext cx="12096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Номер страницы</a:t>
          </a:r>
        </a:p>
      </xdr:txBody>
    </xdr:sp>
    <xdr:clientData/>
  </xdr:twoCellAnchor>
  <xdr:twoCellAnchor>
    <xdr:from>
      <xdr:col>6</xdr:col>
      <xdr:colOff>561975</xdr:colOff>
      <xdr:row>30</xdr:row>
      <xdr:rowOff>238125</xdr:rowOff>
    </xdr:from>
    <xdr:to>
      <xdr:col>7</xdr:col>
      <xdr:colOff>666750</xdr:colOff>
      <xdr:row>31</xdr:row>
      <xdr:rowOff>114300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296025" y="9429750"/>
          <a:ext cx="11811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Всего страниц</a:t>
          </a:r>
        </a:p>
      </xdr:txBody>
    </xdr:sp>
    <xdr:clientData/>
  </xdr:twoCellAnchor>
  <xdr:twoCellAnchor>
    <xdr:from>
      <xdr:col>4</xdr:col>
      <xdr:colOff>314325</xdr:colOff>
      <xdr:row>32</xdr:row>
      <xdr:rowOff>180975</xdr:rowOff>
    </xdr:from>
    <xdr:to>
      <xdr:col>8</xdr:col>
      <xdr:colOff>752475</xdr:colOff>
      <xdr:row>40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752975" y="9934575"/>
          <a:ext cx="3971925" cy="17811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
     ОТМЕТКА ОРГАНА, ОСУЩЕСТВЛЯЮЩЕГО ВЕДЕНИЕ ЛИЦЕВОГО СЧЕТА, О ПРИНЯТИИ НАСТОЯЩИХ СВЕДЕНИЙ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Ответственный
исполнитель __________ __________ ___________   ______
                       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(должность)           (подпись)   (расшифровка подписи)   (телефон)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"_____" ___________________20_____г.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view="pageBreakPreview" zoomScale="75" zoomScaleNormal="75" zoomScaleSheetLayoutView="75" workbookViewId="0" topLeftCell="A1">
      <selection activeCell="A17" sqref="A17:I17"/>
    </sheetView>
  </sheetViews>
  <sheetFormatPr defaultColWidth="9.140625" defaultRowHeight="15"/>
  <cols>
    <col min="1" max="1" width="32.8515625" style="0" customWidth="1"/>
    <col min="2" max="2" width="11.140625" style="0" customWidth="1"/>
    <col min="3" max="3" width="13.8515625" style="0" customWidth="1"/>
    <col min="4" max="4" width="14.421875" style="0" customWidth="1"/>
    <col min="5" max="5" width="16.421875" style="0" customWidth="1"/>
    <col min="6" max="6" width="13.421875" style="0" customWidth="1"/>
    <col min="7" max="7" width="23.140625" style="0" customWidth="1"/>
    <col min="8" max="8" width="23.57421875" style="0" customWidth="1"/>
    <col min="9" max="9" width="15.7109375" style="0" customWidth="1"/>
    <col min="10" max="10" width="0.13671875" style="0" hidden="1" customWidth="1"/>
    <col min="11" max="11" width="18.28125" style="0" hidden="1" customWidth="1"/>
    <col min="12" max="14" width="9.140625" style="0" hidden="1" customWidth="1"/>
  </cols>
  <sheetData>
    <row r="1" spans="8:9" ht="26.25" customHeight="1">
      <c r="H1" s="64" t="s">
        <v>180</v>
      </c>
      <c r="I1" s="64"/>
    </row>
    <row r="2" spans="8:9" ht="15">
      <c r="H2" s="64"/>
      <c r="I2" s="64"/>
    </row>
    <row r="3" spans="8:9" ht="15">
      <c r="H3" s="64"/>
      <c r="I3" s="64"/>
    </row>
    <row r="4" spans="8:9" ht="14.25" customHeight="1">
      <c r="H4" s="64"/>
      <c r="I4" s="64"/>
    </row>
    <row r="5" spans="8:9" ht="15" customHeight="1">
      <c r="H5" s="64"/>
      <c r="I5" s="64"/>
    </row>
    <row r="6" ht="11.25" customHeight="1">
      <c r="A6" s="4"/>
    </row>
    <row r="7" spans="1:9" ht="18.75">
      <c r="A7" s="4"/>
      <c r="H7" s="54" t="s">
        <v>178</v>
      </c>
      <c r="I7" s="54"/>
    </row>
    <row r="8" spans="8:9" ht="18.75" customHeight="1">
      <c r="H8" s="62" t="s">
        <v>179</v>
      </c>
      <c r="I8" s="63"/>
    </row>
    <row r="9" spans="8:9" ht="17.25" customHeight="1">
      <c r="H9" s="63"/>
      <c r="I9" s="63"/>
    </row>
    <row r="10" spans="8:9" ht="18.75" customHeight="1">
      <c r="H10" s="63"/>
      <c r="I10" s="63"/>
    </row>
    <row r="11" spans="8:9" ht="18.75" customHeight="1">
      <c r="H11" s="63"/>
      <c r="I11" s="63"/>
    </row>
    <row r="12" spans="8:9" ht="7.5" customHeight="1">
      <c r="H12" s="63"/>
      <c r="I12" s="63"/>
    </row>
    <row r="13" spans="8:9" ht="9.75" customHeight="1">
      <c r="H13" s="7"/>
      <c r="I13" s="6"/>
    </row>
    <row r="14" spans="1:9" ht="18" customHeight="1">
      <c r="A14" s="67" t="s">
        <v>0</v>
      </c>
      <c r="B14" s="67"/>
      <c r="C14" s="67"/>
      <c r="D14" s="67"/>
      <c r="E14" s="67"/>
      <c r="F14" s="67"/>
      <c r="G14" s="67"/>
      <c r="H14" s="67"/>
      <c r="I14" s="67"/>
    </row>
    <row r="15" spans="1:9" ht="20.25" customHeight="1">
      <c r="A15" s="67" t="s">
        <v>1</v>
      </c>
      <c r="B15" s="68"/>
      <c r="C15" s="68"/>
      <c r="D15" s="68"/>
      <c r="E15" s="68"/>
      <c r="F15" s="68"/>
      <c r="G15" s="68"/>
      <c r="H15" s="68"/>
      <c r="I15" s="68"/>
    </row>
    <row r="16" spans="1:9" ht="15.75" customHeight="1">
      <c r="A16" s="67" t="s">
        <v>204</v>
      </c>
      <c r="B16" s="68"/>
      <c r="C16" s="68"/>
      <c r="D16" s="68"/>
      <c r="E16" s="68"/>
      <c r="F16" s="68"/>
      <c r="G16" s="68"/>
      <c r="H16" s="68"/>
      <c r="I16" s="68"/>
    </row>
    <row r="17" spans="1:9" ht="16.5" customHeight="1">
      <c r="A17" s="69" t="s">
        <v>205</v>
      </c>
      <c r="B17" s="68"/>
      <c r="C17" s="68"/>
      <c r="D17" s="68"/>
      <c r="E17" s="68"/>
      <c r="F17" s="68"/>
      <c r="G17" s="68"/>
      <c r="H17" s="68"/>
      <c r="I17" s="68"/>
    </row>
    <row r="18" spans="2:9" ht="21.75" customHeight="1">
      <c r="B18" s="3"/>
      <c r="C18" s="3"/>
      <c r="D18" s="3"/>
      <c r="E18" s="3"/>
      <c r="F18" s="3"/>
      <c r="G18" s="3"/>
      <c r="H18" s="7"/>
      <c r="I18" s="44"/>
    </row>
    <row r="19" spans="1:9" ht="24.75" customHeight="1">
      <c r="A19" s="3" t="s">
        <v>3</v>
      </c>
      <c r="B19" s="3"/>
      <c r="C19" s="3"/>
      <c r="D19" s="59" t="s">
        <v>186</v>
      </c>
      <c r="E19" s="59"/>
      <c r="F19" s="59"/>
      <c r="G19" s="59"/>
      <c r="H19" s="7"/>
      <c r="I19" s="45"/>
    </row>
    <row r="20" spans="1:9" ht="19.5" customHeight="1">
      <c r="A20" s="3"/>
      <c r="B20" s="3"/>
      <c r="C20" s="3"/>
      <c r="D20" s="52"/>
      <c r="E20" s="52"/>
      <c r="F20" s="52"/>
      <c r="G20" s="52"/>
      <c r="H20" s="9"/>
      <c r="I20" s="23" t="s">
        <v>2</v>
      </c>
    </row>
    <row r="21" spans="1:9" ht="21" customHeight="1">
      <c r="A21" s="3"/>
      <c r="B21" s="3"/>
      <c r="C21" s="3"/>
      <c r="D21" s="52"/>
      <c r="E21" s="52"/>
      <c r="F21" s="52"/>
      <c r="G21" s="52"/>
      <c r="H21" s="60" t="s">
        <v>15</v>
      </c>
      <c r="I21" s="71"/>
    </row>
    <row r="22" spans="1:9" ht="24.75" customHeight="1">
      <c r="A22" s="53" t="s">
        <v>12</v>
      </c>
      <c r="B22" s="70"/>
      <c r="C22" s="70"/>
      <c r="D22" s="53" t="s">
        <v>13</v>
      </c>
      <c r="E22" s="53"/>
      <c r="F22" s="53"/>
      <c r="G22" s="53"/>
      <c r="H22" s="73"/>
      <c r="I22" s="71"/>
    </row>
    <row r="23" spans="1:9" ht="24.75" customHeight="1">
      <c r="A23" s="53"/>
      <c r="B23" s="70"/>
      <c r="C23" s="70"/>
      <c r="D23" s="53"/>
      <c r="E23" s="53"/>
      <c r="F23" s="53"/>
      <c r="G23" s="53"/>
      <c r="H23" s="73"/>
      <c r="I23" s="72"/>
    </row>
    <row r="24" spans="1:9" ht="24.75" customHeight="1">
      <c r="A24" s="3"/>
      <c r="B24" s="3"/>
      <c r="C24" s="3"/>
      <c r="D24" s="3"/>
      <c r="E24" s="3"/>
      <c r="F24" s="3"/>
      <c r="G24" s="3"/>
      <c r="H24" s="7" t="s">
        <v>4</v>
      </c>
      <c r="I24" s="10" t="s">
        <v>187</v>
      </c>
    </row>
    <row r="25" spans="1:9" ht="24.75" customHeight="1">
      <c r="A25" s="53" t="s">
        <v>14</v>
      </c>
      <c r="B25" s="53"/>
      <c r="C25" s="53"/>
      <c r="D25" s="53" t="s">
        <v>188</v>
      </c>
      <c r="E25" s="53"/>
      <c r="F25" s="53"/>
      <c r="G25" s="53"/>
      <c r="H25" s="7" t="s">
        <v>5</v>
      </c>
      <c r="I25" s="10" t="s">
        <v>184</v>
      </c>
    </row>
    <row r="26" spans="1:9" ht="24.75" customHeight="1">
      <c r="A26" s="3"/>
      <c r="B26" s="3"/>
      <c r="C26" s="3"/>
      <c r="D26" s="3"/>
      <c r="E26" s="3"/>
      <c r="F26" s="3"/>
      <c r="G26" s="3"/>
      <c r="H26" s="7" t="s">
        <v>6</v>
      </c>
      <c r="I26" s="10" t="s">
        <v>202</v>
      </c>
    </row>
    <row r="27" spans="1:9" ht="24.75" customHeight="1">
      <c r="A27" s="65" t="s">
        <v>8</v>
      </c>
      <c r="B27" s="65"/>
      <c r="C27" s="65"/>
      <c r="D27" s="66" t="s">
        <v>189</v>
      </c>
      <c r="E27" s="66"/>
      <c r="F27" s="66"/>
      <c r="G27" s="66"/>
      <c r="H27" s="60" t="s">
        <v>7</v>
      </c>
      <c r="I27" s="55"/>
    </row>
    <row r="28" spans="1:9" ht="15.75" customHeight="1">
      <c r="A28" s="3"/>
      <c r="B28" s="3"/>
      <c r="C28" s="3"/>
      <c r="D28" s="3"/>
      <c r="E28" s="3"/>
      <c r="F28" s="3"/>
      <c r="G28" s="3"/>
      <c r="H28" s="61"/>
      <c r="I28" s="56"/>
    </row>
    <row r="29" spans="1:9" ht="24.75" customHeight="1">
      <c r="A29" s="3" t="s">
        <v>10</v>
      </c>
      <c r="B29" s="3"/>
      <c r="C29" s="3"/>
      <c r="D29" s="66" t="s">
        <v>150</v>
      </c>
      <c r="E29" s="66"/>
      <c r="F29" s="66"/>
      <c r="G29" s="66"/>
      <c r="H29" s="7" t="s">
        <v>9</v>
      </c>
      <c r="I29" s="10">
        <v>383</v>
      </c>
    </row>
    <row r="30" spans="1:9" ht="11.25" customHeight="1">
      <c r="A30" s="2"/>
      <c r="B30" s="8"/>
      <c r="C30" s="8"/>
      <c r="D30" s="8"/>
      <c r="E30" s="8"/>
      <c r="F30" s="8"/>
      <c r="G30" s="8"/>
      <c r="H30" s="8"/>
      <c r="I30" s="8"/>
    </row>
    <row r="31" spans="1:8" ht="19.5" customHeight="1">
      <c r="A31" s="11" t="s">
        <v>11</v>
      </c>
      <c r="H31" s="7"/>
    </row>
    <row r="32" spans="1:9" ht="16.5">
      <c r="A32" s="57"/>
      <c r="B32" s="58"/>
      <c r="C32" s="58"/>
      <c r="D32" s="58"/>
      <c r="E32" s="58"/>
      <c r="F32" s="58"/>
      <c r="G32" s="58"/>
      <c r="H32" s="58"/>
      <c r="I32" s="58"/>
    </row>
  </sheetData>
  <mergeCells count="20">
    <mergeCell ref="D29:G29"/>
    <mergeCell ref="I27:I28"/>
    <mergeCell ref="A32:I32"/>
    <mergeCell ref="D19:G21"/>
    <mergeCell ref="A22:C23"/>
    <mergeCell ref="D22:G23"/>
    <mergeCell ref="A25:C25"/>
    <mergeCell ref="D25:G25"/>
    <mergeCell ref="I21:I23"/>
    <mergeCell ref="H21:H23"/>
    <mergeCell ref="H27:H28"/>
    <mergeCell ref="H8:I12"/>
    <mergeCell ref="H1:I5"/>
    <mergeCell ref="A27:C27"/>
    <mergeCell ref="D27:G27"/>
    <mergeCell ref="A14:I14"/>
    <mergeCell ref="A15:I15"/>
    <mergeCell ref="A16:I16"/>
    <mergeCell ref="A17:I17"/>
    <mergeCell ref="H7:I7"/>
  </mergeCells>
  <printOptions/>
  <pageMargins left="0.64" right="0.59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3"/>
  <sheetViews>
    <sheetView view="pageBreakPreview" zoomScale="60" zoomScaleNormal="75" workbookViewId="0" topLeftCell="A1">
      <selection activeCell="G9" sqref="G9"/>
    </sheetView>
  </sheetViews>
  <sheetFormatPr defaultColWidth="9.140625" defaultRowHeight="15"/>
  <cols>
    <col min="1" max="1" width="12.421875" style="1" customWidth="1"/>
    <col min="2" max="2" width="11.140625" style="1" customWidth="1"/>
    <col min="3" max="3" width="13.8515625" style="1" customWidth="1"/>
    <col min="4" max="4" width="14.421875" style="1" customWidth="1"/>
    <col min="5" max="5" width="16.421875" style="1" customWidth="1"/>
    <col min="6" max="6" width="13.421875" style="1" customWidth="1"/>
    <col min="7" max="7" width="14.421875" style="1" customWidth="1"/>
    <col min="8" max="8" width="14.57421875" style="1" customWidth="1"/>
    <col min="9" max="9" width="12.57421875" style="1" customWidth="1"/>
    <col min="10" max="10" width="8.7109375" style="1" customWidth="1"/>
    <col min="11" max="16384" width="9.140625" style="1" customWidth="1"/>
  </cols>
  <sheetData>
    <row r="1" ht="12" customHeight="1"/>
    <row r="2" spans="1:11" ht="18" customHeight="1">
      <c r="A2" s="76" t="s">
        <v>16</v>
      </c>
      <c r="B2" s="58"/>
      <c r="C2" s="58"/>
      <c r="D2" s="58"/>
      <c r="E2" s="58"/>
      <c r="F2" s="58"/>
      <c r="G2" s="58"/>
      <c r="H2" s="58"/>
      <c r="I2" s="58"/>
      <c r="J2" s="13"/>
      <c r="K2" s="13"/>
    </row>
    <row r="3" ht="12" customHeight="1"/>
    <row r="4" spans="1:12" ht="174" customHeight="1">
      <c r="A4" s="74" t="s">
        <v>192</v>
      </c>
      <c r="B4" s="75"/>
      <c r="C4" s="75"/>
      <c r="D4" s="75"/>
      <c r="E4" s="75"/>
      <c r="F4" s="75"/>
      <c r="G4" s="75"/>
      <c r="H4" s="75"/>
      <c r="I4" s="75"/>
      <c r="J4" s="48"/>
      <c r="K4" s="12"/>
      <c r="L4" s="12"/>
    </row>
    <row r="5" spans="1:12" ht="156.75" customHeight="1">
      <c r="A5" s="74" t="s">
        <v>190</v>
      </c>
      <c r="B5" s="75"/>
      <c r="C5" s="75"/>
      <c r="D5" s="75"/>
      <c r="E5" s="75"/>
      <c r="F5" s="75"/>
      <c r="G5" s="75"/>
      <c r="H5" s="75"/>
      <c r="I5" s="75"/>
      <c r="J5" s="46"/>
      <c r="K5" s="49"/>
      <c r="L5" s="12"/>
    </row>
    <row r="6" spans="1:12" ht="124.5" customHeight="1">
      <c r="A6" s="74" t="s">
        <v>191</v>
      </c>
      <c r="B6" s="75"/>
      <c r="C6" s="75"/>
      <c r="D6" s="75"/>
      <c r="E6" s="75"/>
      <c r="F6" s="75"/>
      <c r="G6" s="75"/>
      <c r="H6" s="75"/>
      <c r="I6" s="75"/>
      <c r="J6" s="46"/>
      <c r="K6" s="12"/>
      <c r="L6" s="12"/>
    </row>
    <row r="7" spans="1:12" ht="21.75" customHeight="1">
      <c r="A7" s="74" t="s">
        <v>185</v>
      </c>
      <c r="B7" s="75"/>
      <c r="C7" s="75"/>
      <c r="D7" s="75"/>
      <c r="E7" s="75"/>
      <c r="F7" s="75"/>
      <c r="G7" s="75"/>
      <c r="H7" s="75"/>
      <c r="I7" s="75"/>
      <c r="J7" s="47"/>
      <c r="K7" s="12"/>
      <c r="L7" s="12"/>
    </row>
    <row r="8" spans="1:12" ht="21" customHeight="1">
      <c r="A8" s="6"/>
      <c r="B8" s="6"/>
      <c r="C8" s="6"/>
      <c r="D8" s="6"/>
      <c r="E8" s="6"/>
      <c r="F8" s="6"/>
      <c r="G8" s="6"/>
      <c r="H8" s="6"/>
      <c r="I8" s="6"/>
      <c r="J8" s="12"/>
      <c r="K8" s="12"/>
      <c r="L8" s="12"/>
    </row>
    <row r="9" spans="1:12" ht="30.75" customHeight="1">
      <c r="A9" s="6"/>
      <c r="B9" s="6"/>
      <c r="C9" s="6"/>
      <c r="D9" s="6"/>
      <c r="E9" s="6"/>
      <c r="F9" s="6"/>
      <c r="G9" s="6"/>
      <c r="H9" s="6"/>
      <c r="I9" s="6"/>
      <c r="J9" s="12"/>
      <c r="K9" s="12"/>
      <c r="L9" s="12"/>
    </row>
    <row r="10" spans="1:12" ht="30.75" customHeight="1">
      <c r="A10" s="6"/>
      <c r="B10" s="6"/>
      <c r="C10" s="6"/>
      <c r="D10" s="6"/>
      <c r="E10" s="6"/>
      <c r="F10" s="6"/>
      <c r="G10" s="6"/>
      <c r="H10" s="6"/>
      <c r="I10" s="6"/>
      <c r="J10" s="12"/>
      <c r="K10" s="12"/>
      <c r="L10" s="12"/>
    </row>
    <row r="11" spans="1:12" ht="30.75" customHeight="1">
      <c r="A11" s="6"/>
      <c r="B11" s="6"/>
      <c r="C11" s="6"/>
      <c r="D11" s="6"/>
      <c r="E11" s="6"/>
      <c r="F11" s="6"/>
      <c r="G11" s="6"/>
      <c r="H11" s="6"/>
      <c r="I11" s="6"/>
      <c r="J11" s="12"/>
      <c r="K11" s="12"/>
      <c r="L11" s="12"/>
    </row>
    <row r="12" spans="1:12" ht="30.75" customHeight="1">
      <c r="A12" s="6"/>
      <c r="B12" s="6"/>
      <c r="C12" s="6"/>
      <c r="D12" s="6"/>
      <c r="E12" s="6"/>
      <c r="F12" s="6"/>
      <c r="G12" s="6"/>
      <c r="H12" s="6"/>
      <c r="I12" s="6"/>
      <c r="J12" s="12"/>
      <c r="K12" s="12"/>
      <c r="L12" s="12"/>
    </row>
    <row r="13" spans="1:12" ht="30.75" customHeight="1">
      <c r="A13" s="6"/>
      <c r="B13" s="6"/>
      <c r="C13" s="6"/>
      <c r="D13" s="6"/>
      <c r="E13" s="6"/>
      <c r="F13" s="6"/>
      <c r="G13" s="6"/>
      <c r="H13" s="6"/>
      <c r="I13" s="6"/>
      <c r="J13" s="12"/>
      <c r="K13" s="12"/>
      <c r="L13" s="12"/>
    </row>
    <row r="14" spans="1:12" ht="30.75" customHeight="1">
      <c r="A14" s="6"/>
      <c r="B14" s="6"/>
      <c r="C14" s="6"/>
      <c r="D14" s="6"/>
      <c r="E14" s="6"/>
      <c r="F14" s="6"/>
      <c r="G14" s="6"/>
      <c r="H14" s="6"/>
      <c r="I14" s="6"/>
      <c r="J14" s="12"/>
      <c r="K14" s="12"/>
      <c r="L14" s="12"/>
    </row>
    <row r="15" spans="1:12" ht="30.75" customHeight="1">
      <c r="A15" s="5"/>
      <c r="B15" s="5"/>
      <c r="C15" s="5"/>
      <c r="D15" s="5"/>
      <c r="E15" s="5"/>
      <c r="F15" s="5"/>
      <c r="G15" s="5"/>
      <c r="H15" s="5"/>
      <c r="I15" s="5"/>
      <c r="J15" s="12"/>
      <c r="K15" s="12"/>
      <c r="L15" s="12"/>
    </row>
    <row r="16" spans="1:12" ht="30.75" customHeight="1">
      <c r="A16" s="5"/>
      <c r="B16" s="5"/>
      <c r="C16" s="5"/>
      <c r="D16" s="5"/>
      <c r="E16" s="5"/>
      <c r="F16" s="5"/>
      <c r="G16" s="5"/>
      <c r="H16" s="5"/>
      <c r="I16" s="5"/>
      <c r="J16" s="12"/>
      <c r="K16" s="12"/>
      <c r="L16" s="12"/>
    </row>
    <row r="17" spans="1:12" ht="30.75" customHeight="1">
      <c r="A17" s="5"/>
      <c r="B17" s="5"/>
      <c r="C17" s="5"/>
      <c r="D17" s="5"/>
      <c r="E17" s="5"/>
      <c r="F17" s="5"/>
      <c r="G17" s="5"/>
      <c r="H17" s="5"/>
      <c r="I17" s="5"/>
      <c r="J17" s="12"/>
      <c r="K17" s="12"/>
      <c r="L17" s="12"/>
    </row>
    <row r="18" spans="1:12" ht="30.75" customHeight="1">
      <c r="A18" s="5"/>
      <c r="B18" s="5"/>
      <c r="C18" s="5"/>
      <c r="D18" s="5"/>
      <c r="E18" s="5"/>
      <c r="F18" s="5"/>
      <c r="G18" s="5"/>
      <c r="H18" s="5"/>
      <c r="I18" s="5"/>
      <c r="J18" s="12"/>
      <c r="K18" s="12"/>
      <c r="L18" s="12"/>
    </row>
    <row r="19" spans="1:12" ht="30.75" customHeight="1">
      <c r="A19" s="5"/>
      <c r="B19" s="5"/>
      <c r="C19" s="5"/>
      <c r="D19" s="5"/>
      <c r="E19" s="5"/>
      <c r="F19" s="5"/>
      <c r="G19" s="5"/>
      <c r="H19" s="5"/>
      <c r="I19" s="5"/>
      <c r="J19" s="12"/>
      <c r="K19" s="12"/>
      <c r="L19" s="12"/>
    </row>
    <row r="20" spans="1:12" ht="30.75" customHeight="1">
      <c r="A20" s="5"/>
      <c r="B20" s="5"/>
      <c r="C20" s="5"/>
      <c r="D20" s="5"/>
      <c r="E20" s="5"/>
      <c r="F20" s="5"/>
      <c r="G20" s="5"/>
      <c r="H20" s="5"/>
      <c r="I20" s="5"/>
      <c r="J20" s="12"/>
      <c r="K20" s="12"/>
      <c r="L20" s="12"/>
    </row>
    <row r="21" spans="1:12" ht="30.75" customHeight="1">
      <c r="A21" s="5"/>
      <c r="B21" s="5"/>
      <c r="C21" s="5"/>
      <c r="D21" s="5"/>
      <c r="E21" s="5"/>
      <c r="F21" s="5"/>
      <c r="G21" s="5"/>
      <c r="H21" s="5"/>
      <c r="I21" s="5"/>
      <c r="J21" s="12"/>
      <c r="K21" s="12"/>
      <c r="L21" s="12"/>
    </row>
    <row r="22" spans="1:12" ht="15.75">
      <c r="A22" s="5"/>
      <c r="B22" s="5"/>
      <c r="C22" s="5"/>
      <c r="D22" s="5"/>
      <c r="E22" s="5"/>
      <c r="F22" s="5"/>
      <c r="G22" s="5"/>
      <c r="H22" s="5"/>
      <c r="I22" s="5"/>
      <c r="J22" s="12"/>
      <c r="K22" s="12"/>
      <c r="L22" s="12"/>
    </row>
    <row r="23" spans="1:12" ht="15.75">
      <c r="A23" s="5"/>
      <c r="B23" s="5"/>
      <c r="C23" s="5"/>
      <c r="D23" s="5"/>
      <c r="E23" s="5"/>
      <c r="F23" s="5"/>
      <c r="G23" s="5"/>
      <c r="H23" s="5"/>
      <c r="I23" s="5"/>
      <c r="J23" s="12"/>
      <c r="K23" s="12"/>
      <c r="L23" s="12"/>
    </row>
    <row r="24" spans="1:12" ht="15.75">
      <c r="A24" s="5"/>
      <c r="B24" s="5"/>
      <c r="C24" s="5"/>
      <c r="D24" s="5"/>
      <c r="E24" s="5"/>
      <c r="F24" s="5"/>
      <c r="G24" s="5"/>
      <c r="H24" s="5"/>
      <c r="I24" s="5"/>
      <c r="J24" s="12"/>
      <c r="K24" s="12"/>
      <c r="L24" s="12"/>
    </row>
    <row r="25" spans="2:12" ht="15.75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2" ht="15.7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2" ht="15.7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ht="15.7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2" ht="15.7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 ht="15.7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ht="15.7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ht="15.7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ht="15.7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</sheetData>
  <mergeCells count="5">
    <mergeCell ref="A5:I5"/>
    <mergeCell ref="A6:I6"/>
    <mergeCell ref="A7:I7"/>
    <mergeCell ref="A2:I2"/>
    <mergeCell ref="A4:I4"/>
  </mergeCells>
  <printOptions/>
  <pageMargins left="0.75" right="0.75" top="0.68" bottom="0.47" header="0.38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31"/>
  <sheetViews>
    <sheetView tabSelected="1" view="pageBreakPreview" zoomScale="75" zoomScaleNormal="75" zoomScaleSheetLayoutView="75" workbookViewId="0" topLeftCell="A1">
      <selection activeCell="A1" sqref="A1:IV16384"/>
    </sheetView>
  </sheetViews>
  <sheetFormatPr defaultColWidth="9.140625" defaultRowHeight="15"/>
  <cols>
    <col min="1" max="1" width="82.57421875" style="1" customWidth="1"/>
    <col min="2" max="2" width="46.140625" style="50" customWidth="1"/>
    <col min="3" max="3" width="13.8515625" style="1" customWidth="1"/>
    <col min="4" max="4" width="14.421875" style="1" customWidth="1"/>
    <col min="5" max="5" width="16.421875" style="1" customWidth="1"/>
    <col min="6" max="6" width="13.421875" style="1" customWidth="1"/>
    <col min="7" max="7" width="21.8515625" style="1" customWidth="1"/>
    <col min="8" max="8" width="23.57421875" style="1" customWidth="1"/>
    <col min="9" max="9" width="19.28125" style="1" customWidth="1"/>
    <col min="10" max="10" width="0.13671875" style="1" hidden="1" customWidth="1"/>
    <col min="11" max="11" width="18.28125" style="1" hidden="1" customWidth="1"/>
    <col min="12" max="14" width="9.140625" style="1" hidden="1" customWidth="1"/>
    <col min="15" max="16384" width="9.140625" style="1" customWidth="1"/>
  </cols>
  <sheetData>
    <row r="2" spans="1:2" ht="24.75" customHeight="1">
      <c r="A2" s="117" t="s">
        <v>17</v>
      </c>
      <c r="B2" s="117"/>
    </row>
    <row r="3" spans="1:2" ht="15.75">
      <c r="A3" s="118"/>
      <c r="B3" s="119"/>
    </row>
    <row r="4" spans="1:2" ht="25.5" customHeight="1">
      <c r="A4" s="120" t="s">
        <v>18</v>
      </c>
      <c r="B4" s="121" t="s">
        <v>19</v>
      </c>
    </row>
    <row r="5" spans="1:2" ht="19.5" customHeight="1">
      <c r="A5" s="122" t="s">
        <v>20</v>
      </c>
      <c r="B5" s="123">
        <v>76246014.06</v>
      </c>
    </row>
    <row r="6" spans="1:2" ht="18" customHeight="1">
      <c r="A6" s="42" t="s">
        <v>21</v>
      </c>
      <c r="B6" s="123"/>
    </row>
    <row r="7" spans="1:2" ht="34.5" customHeight="1">
      <c r="A7" s="42" t="s">
        <v>22</v>
      </c>
      <c r="B7" s="124" t="s">
        <v>208</v>
      </c>
    </row>
    <row r="8" spans="1:2" ht="18.75" customHeight="1">
      <c r="A8" s="42" t="s">
        <v>23</v>
      </c>
      <c r="B8" s="124"/>
    </row>
    <row r="9" spans="1:2" ht="36.75" customHeight="1">
      <c r="A9" s="42" t="s">
        <v>24</v>
      </c>
      <c r="B9" s="124" t="s">
        <v>208</v>
      </c>
    </row>
    <row r="10" spans="1:2" ht="51" customHeight="1">
      <c r="A10" s="42" t="s">
        <v>25</v>
      </c>
      <c r="B10" s="123"/>
    </row>
    <row r="11" spans="1:2" ht="50.25" customHeight="1">
      <c r="A11" s="42" t="s">
        <v>26</v>
      </c>
      <c r="B11" s="123"/>
    </row>
    <row r="12" spans="1:2" ht="24.75" customHeight="1">
      <c r="A12" s="42" t="s">
        <v>27</v>
      </c>
      <c r="B12" s="123">
        <v>36358373.73</v>
      </c>
    </row>
    <row r="13" spans="1:2" ht="34.5" customHeight="1">
      <c r="A13" s="42" t="s">
        <v>28</v>
      </c>
      <c r="B13" s="123">
        <v>9348058.08</v>
      </c>
    </row>
    <row r="14" spans="1:2" ht="18" customHeight="1">
      <c r="A14" s="42" t="s">
        <v>23</v>
      </c>
      <c r="B14" s="123"/>
    </row>
    <row r="15" spans="1:2" ht="18.75" customHeight="1">
      <c r="A15" s="42" t="s">
        <v>29</v>
      </c>
      <c r="B15" s="123" t="s">
        <v>193</v>
      </c>
    </row>
    <row r="16" spans="1:2" ht="18" customHeight="1">
      <c r="A16" s="42" t="s">
        <v>30</v>
      </c>
      <c r="B16" s="123">
        <v>926141.98</v>
      </c>
    </row>
    <row r="17" spans="1:2" ht="18" customHeight="1">
      <c r="A17" s="43" t="s">
        <v>31</v>
      </c>
      <c r="B17" s="123">
        <v>-39308408.16</v>
      </c>
    </row>
    <row r="18" spans="1:2" ht="18" customHeight="1">
      <c r="A18" s="42" t="s">
        <v>21</v>
      </c>
      <c r="B18" s="123"/>
    </row>
    <row r="19" spans="1:2" ht="42.75" customHeight="1">
      <c r="A19" s="42" t="s">
        <v>32</v>
      </c>
      <c r="B19" s="123">
        <v>-40755483.11</v>
      </c>
    </row>
    <row r="20" spans="1:2" ht="48" customHeight="1">
      <c r="A20" s="42" t="s">
        <v>33</v>
      </c>
      <c r="B20" s="51">
        <v>0</v>
      </c>
    </row>
    <row r="21" spans="1:2" ht="45.75" customHeight="1">
      <c r="A21" s="42" t="s">
        <v>34</v>
      </c>
      <c r="B21" s="125">
        <v>0</v>
      </c>
    </row>
    <row r="22" spans="1:2" ht="30.75" customHeight="1">
      <c r="A22" s="43" t="s">
        <v>35</v>
      </c>
      <c r="B22" s="126">
        <v>3756186.09</v>
      </c>
    </row>
    <row r="23" spans="1:2" ht="33" customHeight="1">
      <c r="A23" s="42" t="s">
        <v>21</v>
      </c>
      <c r="B23" s="125"/>
    </row>
    <row r="24" spans="1:2" ht="50.25" customHeight="1">
      <c r="A24" s="42" t="s">
        <v>36</v>
      </c>
      <c r="B24" s="125">
        <v>3748609.71</v>
      </c>
    </row>
    <row r="25" spans="1:2" ht="27" customHeight="1">
      <c r="A25" s="42" t="s">
        <v>23</v>
      </c>
      <c r="B25" s="127"/>
    </row>
    <row r="26" spans="1:2" ht="33.75" customHeight="1">
      <c r="A26" s="42" t="s">
        <v>37</v>
      </c>
      <c r="B26" s="125">
        <v>0</v>
      </c>
    </row>
    <row r="27" spans="1:2" ht="30" customHeight="1">
      <c r="A27" s="42" t="s">
        <v>38</v>
      </c>
      <c r="B27" s="125">
        <v>219421</v>
      </c>
    </row>
    <row r="28" spans="1:2" ht="48" customHeight="1">
      <c r="A28" s="42" t="s">
        <v>39</v>
      </c>
      <c r="B28" s="125">
        <v>7576.38</v>
      </c>
    </row>
    <row r="29" spans="1:2" ht="30" customHeight="1">
      <c r="A29" s="42" t="s">
        <v>23</v>
      </c>
      <c r="B29" s="125"/>
    </row>
    <row r="30" spans="1:2" ht="31.5" customHeight="1">
      <c r="A30" s="42" t="s">
        <v>40</v>
      </c>
      <c r="B30" s="125">
        <v>0</v>
      </c>
    </row>
    <row r="31" ht="15.75">
      <c r="B31" s="128"/>
    </row>
  </sheetData>
  <mergeCells count="1">
    <mergeCell ref="A2:B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88"/>
  <sheetViews>
    <sheetView view="pageBreakPreview" zoomScale="75" zoomScaleSheetLayoutView="75" workbookViewId="0" topLeftCell="A1">
      <pane ySplit="5" topLeftCell="BM60" activePane="bottomLeft" state="frozen"/>
      <selection pane="topLeft" activeCell="A1" sqref="A1"/>
      <selection pane="bottomLeft" activeCell="G49" sqref="G49"/>
    </sheetView>
  </sheetViews>
  <sheetFormatPr defaultColWidth="9.140625" defaultRowHeight="15"/>
  <cols>
    <col min="1" max="1" width="32.421875" style="1" customWidth="1"/>
    <col min="2" max="2" width="8.8515625" style="1" customWidth="1"/>
    <col min="3" max="3" width="12.140625" style="1" customWidth="1"/>
    <col min="4" max="4" width="12.28125" style="1" customWidth="1"/>
    <col min="5" max="5" width="10.140625" style="1" customWidth="1"/>
    <col min="6" max="6" width="9.421875" style="1" customWidth="1"/>
    <col min="7" max="7" width="16.7109375" style="1" customWidth="1"/>
    <col min="8" max="8" width="16.421875" style="1" customWidth="1"/>
    <col min="9" max="9" width="15.57421875" style="1" customWidth="1"/>
    <col min="10" max="10" width="0.13671875" style="1" hidden="1" customWidth="1"/>
    <col min="11" max="11" width="18.28125" style="1" hidden="1" customWidth="1"/>
    <col min="12" max="14" width="9.140625" style="1" hidden="1" customWidth="1"/>
    <col min="15" max="15" width="9.140625" style="1" customWidth="1"/>
    <col min="16" max="16" width="14.28125" style="1" bestFit="1" customWidth="1"/>
    <col min="17" max="16384" width="9.140625" style="1" customWidth="1"/>
  </cols>
  <sheetData>
    <row r="2" spans="1:9" ht="24.75" customHeight="1">
      <c r="A2" s="76" t="s">
        <v>41</v>
      </c>
      <c r="B2" s="77"/>
      <c r="C2" s="77"/>
      <c r="D2" s="77"/>
      <c r="E2" s="77"/>
      <c r="F2" s="77"/>
      <c r="G2" s="77"/>
      <c r="H2" s="77"/>
      <c r="I2" s="77"/>
    </row>
    <row r="3" ht="18.75" customHeight="1"/>
    <row r="4" spans="1:9" ht="36" customHeight="1">
      <c r="A4" s="78" t="s">
        <v>42</v>
      </c>
      <c r="B4" s="78" t="s">
        <v>43</v>
      </c>
      <c r="C4" s="78" t="s">
        <v>44</v>
      </c>
      <c r="D4" s="78" t="s">
        <v>45</v>
      </c>
      <c r="E4" s="78" t="s">
        <v>48</v>
      </c>
      <c r="F4" s="78" t="s">
        <v>46</v>
      </c>
      <c r="G4" s="78" t="s">
        <v>47</v>
      </c>
      <c r="H4" s="83" t="s">
        <v>49</v>
      </c>
      <c r="I4" s="83"/>
    </row>
    <row r="5" spans="1:9" ht="161.25" customHeight="1">
      <c r="A5" s="79"/>
      <c r="B5" s="79"/>
      <c r="C5" s="79"/>
      <c r="D5" s="79"/>
      <c r="E5" s="79"/>
      <c r="F5" s="79"/>
      <c r="G5" s="79"/>
      <c r="H5" s="19" t="s">
        <v>50</v>
      </c>
      <c r="I5" s="19" t="s">
        <v>51</v>
      </c>
    </row>
    <row r="6" spans="1:9" ht="43.5" customHeight="1">
      <c r="A6" s="20" t="s">
        <v>52</v>
      </c>
      <c r="B6" s="10"/>
      <c r="C6" s="10"/>
      <c r="D6" s="10"/>
      <c r="E6" s="10"/>
      <c r="F6" s="10"/>
      <c r="G6" s="24">
        <v>325761.19</v>
      </c>
      <c r="H6" s="24">
        <v>325761.19</v>
      </c>
      <c r="I6" s="23"/>
    </row>
    <row r="7" spans="1:9" ht="48" customHeight="1">
      <c r="A7" s="21" t="s">
        <v>183</v>
      </c>
      <c r="B7" s="10"/>
      <c r="C7" s="10"/>
      <c r="D7" s="10"/>
      <c r="E7" s="10"/>
      <c r="F7" s="10"/>
      <c r="G7" s="24">
        <f>G8+G9+G10+G11+G12</f>
        <v>32156436.6</v>
      </c>
      <c r="H7" s="24">
        <f>H8+H9+H10+H11+H12</f>
        <v>32156436.6</v>
      </c>
      <c r="I7" s="23"/>
    </row>
    <row r="8" spans="1:9" ht="37.5" customHeight="1">
      <c r="A8" s="20" t="s">
        <v>130</v>
      </c>
      <c r="B8" s="10" t="s">
        <v>62</v>
      </c>
      <c r="C8" s="10" t="s">
        <v>63</v>
      </c>
      <c r="D8" s="10"/>
      <c r="E8" s="10" t="s">
        <v>64</v>
      </c>
      <c r="F8" s="10"/>
      <c r="G8" s="22">
        <f>G18+G19+G21+G22+G25+G27+G28+G29+G34+G37+G39+G40</f>
        <v>29988836.6</v>
      </c>
      <c r="H8" s="22">
        <f>H18+H19+H21+H22+H25+H27+H28+H29+H34+H37+H39+H40</f>
        <v>29988836.6</v>
      </c>
      <c r="I8" s="23"/>
    </row>
    <row r="9" spans="1:16" ht="34.5" customHeight="1">
      <c r="A9" s="20" t="s">
        <v>129</v>
      </c>
      <c r="B9" s="10" t="s">
        <v>65</v>
      </c>
      <c r="C9" s="10" t="s">
        <v>66</v>
      </c>
      <c r="D9" s="10" t="s">
        <v>67</v>
      </c>
      <c r="E9" s="10" t="s">
        <v>68</v>
      </c>
      <c r="F9" s="10"/>
      <c r="G9" s="22"/>
      <c r="H9" s="22"/>
      <c r="I9" s="23"/>
      <c r="P9" s="50"/>
    </row>
    <row r="10" spans="1:9" ht="77.25" customHeight="1">
      <c r="A10" s="20" t="s">
        <v>128</v>
      </c>
      <c r="B10" s="10" t="s">
        <v>62</v>
      </c>
      <c r="C10" s="10" t="s">
        <v>63</v>
      </c>
      <c r="D10" s="10" t="s">
        <v>69</v>
      </c>
      <c r="E10" s="10" t="s">
        <v>64</v>
      </c>
      <c r="F10" s="10"/>
      <c r="G10" s="22">
        <v>547600</v>
      </c>
      <c r="H10" s="22">
        <f>G10</f>
        <v>547600</v>
      </c>
      <c r="I10" s="23"/>
    </row>
    <row r="11" spans="1:9" ht="27.75" customHeight="1">
      <c r="A11" s="20" t="s">
        <v>127</v>
      </c>
      <c r="B11" s="10"/>
      <c r="C11" s="10"/>
      <c r="D11" s="10"/>
      <c r="E11" s="10"/>
      <c r="F11" s="10"/>
      <c r="G11" s="22"/>
      <c r="H11" s="22"/>
      <c r="I11" s="23"/>
    </row>
    <row r="12" spans="1:9" ht="181.5" customHeight="1">
      <c r="A12" s="20" t="s">
        <v>126</v>
      </c>
      <c r="B12" s="10"/>
      <c r="C12" s="10"/>
      <c r="D12" s="10"/>
      <c r="E12" s="10"/>
      <c r="F12" s="10"/>
      <c r="G12" s="24">
        <f>G13+G14+G15</f>
        <v>1620000</v>
      </c>
      <c r="H12" s="24">
        <f>G12</f>
        <v>1620000</v>
      </c>
      <c r="I12" s="23"/>
    </row>
    <row r="13" spans="1:9" ht="115.5" customHeight="1">
      <c r="A13" s="20" t="s">
        <v>125</v>
      </c>
      <c r="B13" s="10"/>
      <c r="C13" s="10" t="s">
        <v>70</v>
      </c>
      <c r="D13" s="10" t="s">
        <v>71</v>
      </c>
      <c r="E13" s="10" t="s">
        <v>72</v>
      </c>
      <c r="F13" s="10" t="s">
        <v>73</v>
      </c>
      <c r="G13" s="22">
        <v>400000</v>
      </c>
      <c r="H13" s="22">
        <v>400000</v>
      </c>
      <c r="I13" s="23"/>
    </row>
    <row r="14" spans="1:9" ht="139.5" customHeight="1">
      <c r="A14" s="20" t="s">
        <v>124</v>
      </c>
      <c r="B14" s="10"/>
      <c r="C14" s="10" t="s">
        <v>70</v>
      </c>
      <c r="D14" s="10" t="s">
        <v>74</v>
      </c>
      <c r="E14" s="10" t="s">
        <v>72</v>
      </c>
      <c r="F14" s="10" t="s">
        <v>75</v>
      </c>
      <c r="G14" s="22">
        <v>20000</v>
      </c>
      <c r="H14" s="22">
        <v>20000</v>
      </c>
      <c r="I14" s="23"/>
    </row>
    <row r="15" spans="1:9" ht="96" customHeight="1">
      <c r="A15" s="20" t="s">
        <v>123</v>
      </c>
      <c r="B15" s="10"/>
      <c r="C15" s="10" t="s">
        <v>70</v>
      </c>
      <c r="D15" s="10" t="s">
        <v>76</v>
      </c>
      <c r="E15" s="10" t="s">
        <v>72</v>
      </c>
      <c r="F15" s="10" t="s">
        <v>77</v>
      </c>
      <c r="G15" s="22">
        <v>1200000</v>
      </c>
      <c r="H15" s="22">
        <v>1200000</v>
      </c>
      <c r="I15" s="23"/>
    </row>
    <row r="16" spans="1:9" ht="33" customHeight="1">
      <c r="A16" s="20" t="s">
        <v>122</v>
      </c>
      <c r="B16" s="10"/>
      <c r="C16" s="10"/>
      <c r="D16" s="10"/>
      <c r="E16" s="10"/>
      <c r="F16" s="10"/>
      <c r="G16" s="22"/>
      <c r="H16" s="22"/>
      <c r="I16" s="23"/>
    </row>
    <row r="17" spans="1:9" ht="32.25" customHeight="1">
      <c r="A17" s="21" t="s">
        <v>144</v>
      </c>
      <c r="B17" s="10"/>
      <c r="C17" s="10"/>
      <c r="D17" s="10"/>
      <c r="E17" s="10"/>
      <c r="F17" s="10"/>
      <c r="G17" s="24">
        <f>G18+G19+G20+G21+G22+G23+G25+G26+G27+G28+G29+G31+G32+G33+G34+G35+G37+G38+G39+G40+G41+G43+G44+G48+G49+G51+G54+G56+G58+G59+G60</f>
        <v>32156436.6</v>
      </c>
      <c r="H17" s="24">
        <f aca="true" t="shared" si="0" ref="H17:H22">G17</f>
        <v>32156436.6</v>
      </c>
      <c r="I17" s="23"/>
    </row>
    <row r="18" spans="1:9" ht="19.5" customHeight="1">
      <c r="A18" s="20" t="s">
        <v>53</v>
      </c>
      <c r="B18" s="10" t="s">
        <v>62</v>
      </c>
      <c r="C18" s="10" t="s">
        <v>63</v>
      </c>
      <c r="D18" s="10" t="s">
        <v>78</v>
      </c>
      <c r="E18" s="10" t="s">
        <v>64</v>
      </c>
      <c r="F18" s="10" t="s">
        <v>79</v>
      </c>
      <c r="G18" s="22">
        <v>3800000</v>
      </c>
      <c r="H18" s="22">
        <f t="shared" si="0"/>
        <v>3800000</v>
      </c>
      <c r="I18" s="23"/>
    </row>
    <row r="19" spans="1:9" ht="20.25" customHeight="1">
      <c r="A19" s="20" t="s">
        <v>53</v>
      </c>
      <c r="B19" s="10" t="s">
        <v>62</v>
      </c>
      <c r="C19" s="10" t="s">
        <v>63</v>
      </c>
      <c r="D19" s="10" t="s">
        <v>80</v>
      </c>
      <c r="E19" s="10" t="s">
        <v>64</v>
      </c>
      <c r="F19" s="10" t="s">
        <v>79</v>
      </c>
      <c r="G19" s="22">
        <v>14514600</v>
      </c>
      <c r="H19" s="22">
        <f t="shared" si="0"/>
        <v>14514600</v>
      </c>
      <c r="I19" s="23"/>
    </row>
    <row r="20" spans="1:9" ht="18.75" customHeight="1">
      <c r="A20" s="20" t="s">
        <v>54</v>
      </c>
      <c r="B20" s="10" t="s">
        <v>62</v>
      </c>
      <c r="C20" s="10" t="s">
        <v>63</v>
      </c>
      <c r="D20" s="10" t="s">
        <v>78</v>
      </c>
      <c r="E20" s="10" t="s">
        <v>64</v>
      </c>
      <c r="F20" s="10" t="s">
        <v>81</v>
      </c>
      <c r="G20" s="22"/>
      <c r="H20" s="22">
        <f t="shared" si="0"/>
        <v>0</v>
      </c>
      <c r="I20" s="23"/>
    </row>
    <row r="21" spans="1:9" ht="33" customHeight="1">
      <c r="A21" s="20" t="s">
        <v>55</v>
      </c>
      <c r="B21" s="10" t="s">
        <v>62</v>
      </c>
      <c r="C21" s="10" t="s">
        <v>63</v>
      </c>
      <c r="D21" s="10" t="s">
        <v>78</v>
      </c>
      <c r="E21" s="10" t="s">
        <v>64</v>
      </c>
      <c r="F21" s="10" t="s">
        <v>82</v>
      </c>
      <c r="G21" s="22">
        <v>1200000</v>
      </c>
      <c r="H21" s="22">
        <f t="shared" si="0"/>
        <v>1200000</v>
      </c>
      <c r="I21" s="23"/>
    </row>
    <row r="22" spans="1:9" ht="34.5" customHeight="1">
      <c r="A22" s="20" t="s">
        <v>55</v>
      </c>
      <c r="B22" s="10" t="s">
        <v>62</v>
      </c>
      <c r="C22" s="10" t="s">
        <v>63</v>
      </c>
      <c r="D22" s="10" t="s">
        <v>80</v>
      </c>
      <c r="E22" s="10" t="s">
        <v>64</v>
      </c>
      <c r="F22" s="10" t="s">
        <v>82</v>
      </c>
      <c r="G22" s="22">
        <v>6280000</v>
      </c>
      <c r="H22" s="22">
        <f t="shared" si="0"/>
        <v>6280000</v>
      </c>
      <c r="I22" s="23"/>
    </row>
    <row r="23" spans="1:9" ht="18.75" customHeight="1">
      <c r="A23" s="20" t="s">
        <v>119</v>
      </c>
      <c r="B23" s="10" t="s">
        <v>62</v>
      </c>
      <c r="C23" s="10" t="s">
        <v>63</v>
      </c>
      <c r="D23" s="10" t="s">
        <v>78</v>
      </c>
      <c r="E23" s="10" t="s">
        <v>64</v>
      </c>
      <c r="F23" s="10" t="s">
        <v>83</v>
      </c>
      <c r="G23" s="22"/>
      <c r="H23" s="22"/>
      <c r="I23" s="23"/>
    </row>
    <row r="24" spans="1:9" ht="21.75" customHeight="1">
      <c r="A24" s="20" t="s">
        <v>120</v>
      </c>
      <c r="B24" s="10"/>
      <c r="C24" s="10"/>
      <c r="D24" s="10"/>
      <c r="E24" s="10"/>
      <c r="F24" s="10"/>
      <c r="G24" s="22"/>
      <c r="H24" s="22"/>
      <c r="I24" s="23"/>
    </row>
    <row r="25" spans="1:9" ht="21.75" customHeight="1">
      <c r="A25" s="20" t="s">
        <v>56</v>
      </c>
      <c r="B25" s="10" t="s">
        <v>62</v>
      </c>
      <c r="C25" s="10" t="s">
        <v>63</v>
      </c>
      <c r="D25" s="10" t="s">
        <v>78</v>
      </c>
      <c r="E25" s="10" t="s">
        <v>64</v>
      </c>
      <c r="F25" s="10" t="s">
        <v>85</v>
      </c>
      <c r="G25" s="22">
        <v>725000</v>
      </c>
      <c r="H25" s="22">
        <f>G25</f>
        <v>725000</v>
      </c>
      <c r="I25" s="23"/>
    </row>
    <row r="26" spans="1:9" ht="32.25" customHeight="1">
      <c r="A26" s="20" t="s">
        <v>86</v>
      </c>
      <c r="B26" s="10" t="s">
        <v>62</v>
      </c>
      <c r="C26" s="10" t="s">
        <v>63</v>
      </c>
      <c r="D26" s="10" t="s">
        <v>78</v>
      </c>
      <c r="E26" s="10" t="s">
        <v>64</v>
      </c>
      <c r="F26" s="10" t="s">
        <v>87</v>
      </c>
      <c r="G26" s="22"/>
      <c r="H26" s="22"/>
      <c r="I26" s="23"/>
    </row>
    <row r="27" spans="1:9" ht="33.75" customHeight="1">
      <c r="A27" s="20" t="s">
        <v>60</v>
      </c>
      <c r="B27" s="10" t="s">
        <v>62</v>
      </c>
      <c r="C27" s="10" t="s">
        <v>63</v>
      </c>
      <c r="D27" s="10" t="s">
        <v>78</v>
      </c>
      <c r="E27" s="10" t="s">
        <v>64</v>
      </c>
      <c r="F27" s="10" t="s">
        <v>88</v>
      </c>
      <c r="G27" s="22">
        <v>78300</v>
      </c>
      <c r="H27" s="22">
        <f>G27</f>
        <v>78300</v>
      </c>
      <c r="I27" s="23"/>
    </row>
    <row r="28" spans="1:9" ht="33.75" customHeight="1">
      <c r="A28" s="20" t="s">
        <v>57</v>
      </c>
      <c r="B28" s="10" t="s">
        <v>62</v>
      </c>
      <c r="C28" s="10" t="s">
        <v>63</v>
      </c>
      <c r="D28" s="10" t="s">
        <v>78</v>
      </c>
      <c r="E28" s="10" t="s">
        <v>64</v>
      </c>
      <c r="F28" s="10" t="s">
        <v>89</v>
      </c>
      <c r="G28" s="22">
        <v>281400</v>
      </c>
      <c r="H28" s="22">
        <f>G28</f>
        <v>281400</v>
      </c>
      <c r="I28" s="23"/>
    </row>
    <row r="29" spans="1:9" ht="21.75" customHeight="1">
      <c r="A29" s="20" t="s">
        <v>58</v>
      </c>
      <c r="B29" s="10" t="s">
        <v>62</v>
      </c>
      <c r="C29" s="10" t="s">
        <v>63</v>
      </c>
      <c r="D29" s="10" t="s">
        <v>78</v>
      </c>
      <c r="E29" s="10" t="s">
        <v>64</v>
      </c>
      <c r="F29" s="10" t="s">
        <v>90</v>
      </c>
      <c r="G29" s="22">
        <v>63600</v>
      </c>
      <c r="H29" s="22">
        <f>G29</f>
        <v>63600</v>
      </c>
      <c r="I29" s="23"/>
    </row>
    <row r="30" spans="1:9" ht="34.5" customHeight="1">
      <c r="A30" s="20" t="s">
        <v>104</v>
      </c>
      <c r="B30" s="10"/>
      <c r="C30" s="10"/>
      <c r="D30" s="10"/>
      <c r="E30" s="10"/>
      <c r="F30" s="10"/>
      <c r="G30" s="22"/>
      <c r="H30" s="22"/>
      <c r="I30" s="23"/>
    </row>
    <row r="31" spans="1:9" ht="34.5" customHeight="1">
      <c r="A31" s="20" t="s">
        <v>106</v>
      </c>
      <c r="B31" s="10" t="s">
        <v>62</v>
      </c>
      <c r="C31" s="10" t="s">
        <v>63</v>
      </c>
      <c r="D31" s="10" t="s">
        <v>78</v>
      </c>
      <c r="E31" s="10" t="s">
        <v>64</v>
      </c>
      <c r="F31" s="10" t="s">
        <v>91</v>
      </c>
      <c r="G31" s="22"/>
      <c r="H31" s="22"/>
      <c r="I31" s="23"/>
    </row>
    <row r="32" spans="1:9" ht="36" customHeight="1">
      <c r="A32" s="20" t="s">
        <v>107</v>
      </c>
      <c r="B32" s="10" t="s">
        <v>62</v>
      </c>
      <c r="C32" s="10" t="s">
        <v>63</v>
      </c>
      <c r="D32" s="10" t="s">
        <v>78</v>
      </c>
      <c r="E32" s="10" t="s">
        <v>64</v>
      </c>
      <c r="F32" s="10" t="s">
        <v>92</v>
      </c>
      <c r="G32" s="22"/>
      <c r="H32" s="22"/>
      <c r="I32" s="23"/>
    </row>
    <row r="33" spans="1:9" ht="31.5">
      <c r="A33" s="20" t="s">
        <v>108</v>
      </c>
      <c r="B33" s="10" t="s">
        <v>62</v>
      </c>
      <c r="C33" s="10" t="s">
        <v>63</v>
      </c>
      <c r="D33" s="10" t="s">
        <v>78</v>
      </c>
      <c r="E33" s="10" t="s">
        <v>64</v>
      </c>
      <c r="F33" s="10" t="s">
        <v>93</v>
      </c>
      <c r="G33" s="22"/>
      <c r="H33" s="22"/>
      <c r="I33" s="23"/>
    </row>
    <row r="34" spans="1:9" ht="18.75" customHeight="1">
      <c r="A34" s="20" t="s">
        <v>109</v>
      </c>
      <c r="B34" s="10" t="s">
        <v>62</v>
      </c>
      <c r="C34" s="10" t="s">
        <v>63</v>
      </c>
      <c r="D34" s="10" t="s">
        <v>78</v>
      </c>
      <c r="E34" s="10" t="s">
        <v>64</v>
      </c>
      <c r="F34" s="10" t="s">
        <v>94</v>
      </c>
      <c r="G34" s="22">
        <v>802207.6</v>
      </c>
      <c r="H34" s="22">
        <f>G34</f>
        <v>802207.6</v>
      </c>
      <c r="I34" s="23"/>
    </row>
    <row r="35" spans="1:9" ht="33.75" customHeight="1">
      <c r="A35" s="20" t="s">
        <v>111</v>
      </c>
      <c r="B35" s="10" t="s">
        <v>62</v>
      </c>
      <c r="C35" s="10" t="s">
        <v>63</v>
      </c>
      <c r="D35" s="10" t="s">
        <v>78</v>
      </c>
      <c r="E35" s="10" t="s">
        <v>64</v>
      </c>
      <c r="F35" s="10" t="s">
        <v>95</v>
      </c>
      <c r="G35" s="22"/>
      <c r="H35" s="22"/>
      <c r="I35" s="23"/>
    </row>
    <row r="36" spans="1:9" ht="22.5" customHeight="1">
      <c r="A36" s="20" t="s">
        <v>112</v>
      </c>
      <c r="B36" s="10" t="s">
        <v>62</v>
      </c>
      <c r="C36" s="10" t="s">
        <v>63</v>
      </c>
      <c r="D36" s="10" t="s">
        <v>78</v>
      </c>
      <c r="E36" s="10" t="s">
        <v>64</v>
      </c>
      <c r="F36" s="10" t="s">
        <v>96</v>
      </c>
      <c r="G36" s="22"/>
      <c r="H36" s="22"/>
      <c r="I36" s="23"/>
    </row>
    <row r="37" spans="1:9" ht="23.25" customHeight="1">
      <c r="A37" s="20" t="s">
        <v>113</v>
      </c>
      <c r="B37" s="10" t="s">
        <v>62</v>
      </c>
      <c r="C37" s="10" t="s">
        <v>63</v>
      </c>
      <c r="D37" s="10" t="s">
        <v>78</v>
      </c>
      <c r="E37" s="10" t="s">
        <v>64</v>
      </c>
      <c r="F37" s="10" t="s">
        <v>97</v>
      </c>
      <c r="G37" s="22">
        <v>465129</v>
      </c>
      <c r="H37" s="22">
        <f>G37</f>
        <v>465129</v>
      </c>
      <c r="I37" s="23"/>
    </row>
    <row r="38" spans="1:9" ht="21" customHeight="1">
      <c r="A38" s="21" t="s">
        <v>110</v>
      </c>
      <c r="B38" s="10" t="s">
        <v>65</v>
      </c>
      <c r="C38" s="10" t="s">
        <v>66</v>
      </c>
      <c r="D38" s="10" t="s">
        <v>67</v>
      </c>
      <c r="E38" s="25" t="s">
        <v>68</v>
      </c>
      <c r="F38" s="10" t="s">
        <v>97</v>
      </c>
      <c r="G38" s="22"/>
      <c r="H38" s="22"/>
      <c r="I38" s="23"/>
    </row>
    <row r="39" spans="1:9" ht="38.25" customHeight="1">
      <c r="A39" s="21" t="s">
        <v>114</v>
      </c>
      <c r="B39" s="10" t="s">
        <v>62</v>
      </c>
      <c r="C39" s="10" t="s">
        <v>63</v>
      </c>
      <c r="D39" s="10" t="s">
        <v>78</v>
      </c>
      <c r="E39" s="10" t="s">
        <v>64</v>
      </c>
      <c r="F39" s="10" t="s">
        <v>98</v>
      </c>
      <c r="G39" s="22">
        <v>690000</v>
      </c>
      <c r="H39" s="22">
        <f>G39</f>
        <v>690000</v>
      </c>
      <c r="I39" s="23"/>
    </row>
    <row r="40" spans="1:9" ht="22.5" customHeight="1">
      <c r="A40" s="21" t="s">
        <v>199</v>
      </c>
      <c r="B40" s="10" t="s">
        <v>62</v>
      </c>
      <c r="C40" s="10" t="s">
        <v>63</v>
      </c>
      <c r="D40" s="10" t="s">
        <v>78</v>
      </c>
      <c r="E40" s="10" t="s">
        <v>64</v>
      </c>
      <c r="F40" s="10" t="s">
        <v>201</v>
      </c>
      <c r="G40" s="22">
        <v>1088600</v>
      </c>
      <c r="H40" s="22">
        <f>G40</f>
        <v>1088600</v>
      </c>
      <c r="I40" s="23"/>
    </row>
    <row r="41" spans="1:9" ht="24.75" customHeight="1">
      <c r="A41" s="21" t="s">
        <v>200</v>
      </c>
      <c r="B41" s="10" t="s">
        <v>62</v>
      </c>
      <c r="C41" s="10" t="s">
        <v>63</v>
      </c>
      <c r="D41" s="10" t="s">
        <v>78</v>
      </c>
      <c r="E41" s="10" t="s">
        <v>64</v>
      </c>
      <c r="F41" s="10" t="s">
        <v>198</v>
      </c>
      <c r="G41" s="22"/>
      <c r="H41" s="22"/>
      <c r="I41" s="23"/>
    </row>
    <row r="42" spans="1:9" ht="42.75" customHeight="1">
      <c r="A42" s="20" t="s">
        <v>115</v>
      </c>
      <c r="B42" s="10" t="s">
        <v>62</v>
      </c>
      <c r="C42" s="10" t="s">
        <v>63</v>
      </c>
      <c r="D42" s="10" t="s">
        <v>78</v>
      </c>
      <c r="E42" s="10" t="s">
        <v>64</v>
      </c>
      <c r="F42" s="10" t="s">
        <v>99</v>
      </c>
      <c r="G42" s="22"/>
      <c r="H42" s="22"/>
      <c r="I42" s="23"/>
    </row>
    <row r="43" spans="1:9" ht="37.5" customHeight="1">
      <c r="A43" s="20" t="s">
        <v>115</v>
      </c>
      <c r="B43" s="10" t="s">
        <v>62</v>
      </c>
      <c r="C43" s="10" t="s">
        <v>63</v>
      </c>
      <c r="D43" s="10" t="s">
        <v>69</v>
      </c>
      <c r="E43" s="10" t="s">
        <v>64</v>
      </c>
      <c r="F43" s="10" t="s">
        <v>99</v>
      </c>
      <c r="G43" s="22">
        <v>547600</v>
      </c>
      <c r="H43" s="22">
        <f>G43</f>
        <v>547600</v>
      </c>
      <c r="I43" s="23"/>
    </row>
    <row r="44" spans="1:9" ht="38.25" customHeight="1">
      <c r="A44" s="20" t="s">
        <v>116</v>
      </c>
      <c r="B44" s="10" t="s">
        <v>62</v>
      </c>
      <c r="C44" s="10" t="s">
        <v>63</v>
      </c>
      <c r="D44" s="10" t="s">
        <v>78</v>
      </c>
      <c r="E44" s="10" t="s">
        <v>64</v>
      </c>
      <c r="F44" s="10" t="s">
        <v>100</v>
      </c>
      <c r="G44" s="22"/>
      <c r="H44" s="22"/>
      <c r="I44" s="23"/>
    </row>
    <row r="45" spans="1:9" ht="24.75" customHeight="1">
      <c r="A45" s="20" t="s">
        <v>117</v>
      </c>
      <c r="B45" s="10"/>
      <c r="C45" s="10"/>
      <c r="D45" s="10"/>
      <c r="E45" s="10"/>
      <c r="F45" s="10"/>
      <c r="G45" s="22"/>
      <c r="H45" s="22"/>
      <c r="I45" s="23"/>
    </row>
    <row r="46" spans="1:9" ht="21.75" customHeight="1">
      <c r="A46" s="20" t="s">
        <v>118</v>
      </c>
      <c r="B46" s="10"/>
      <c r="C46" s="10"/>
      <c r="D46" s="10"/>
      <c r="E46" s="10"/>
      <c r="F46" s="10"/>
      <c r="G46" s="22"/>
      <c r="H46" s="22"/>
      <c r="I46" s="23"/>
    </row>
    <row r="47" spans="1:9" ht="45.75" customHeight="1">
      <c r="A47" s="20" t="s">
        <v>59</v>
      </c>
      <c r="B47" s="10"/>
      <c r="C47" s="10"/>
      <c r="D47" s="10"/>
      <c r="E47" s="10"/>
      <c r="F47" s="10"/>
      <c r="G47" s="24">
        <v>6.81</v>
      </c>
      <c r="H47" s="24">
        <f>G47</f>
        <v>6.81</v>
      </c>
      <c r="I47" s="23"/>
    </row>
    <row r="48" spans="1:9" ht="32.25" customHeight="1">
      <c r="A48" s="20" t="s">
        <v>53</v>
      </c>
      <c r="B48" s="10" t="s">
        <v>62</v>
      </c>
      <c r="C48" s="10" t="s">
        <v>63</v>
      </c>
      <c r="D48" s="10" t="s">
        <v>78</v>
      </c>
      <c r="E48" s="10" t="s">
        <v>101</v>
      </c>
      <c r="F48" s="10" t="s">
        <v>79</v>
      </c>
      <c r="G48" s="22">
        <v>150000</v>
      </c>
      <c r="H48" s="22">
        <f>G48</f>
        <v>150000</v>
      </c>
      <c r="I48" s="23"/>
    </row>
    <row r="49" spans="1:9" ht="48.75" customHeight="1">
      <c r="A49" s="20" t="s">
        <v>55</v>
      </c>
      <c r="B49" s="10" t="s">
        <v>62</v>
      </c>
      <c r="C49" s="10" t="s">
        <v>63</v>
      </c>
      <c r="D49" s="10" t="s">
        <v>78</v>
      </c>
      <c r="E49" s="10" t="s">
        <v>101</v>
      </c>
      <c r="F49" s="10" t="s">
        <v>82</v>
      </c>
      <c r="G49" s="22">
        <v>50000</v>
      </c>
      <c r="H49" s="22">
        <f>G49</f>
        <v>50000</v>
      </c>
      <c r="I49" s="23"/>
    </row>
    <row r="50" spans="1:9" ht="29.25" customHeight="1">
      <c r="A50" s="20" t="s">
        <v>118</v>
      </c>
      <c r="B50" s="10" t="s">
        <v>62</v>
      </c>
      <c r="C50" s="10" t="s">
        <v>63</v>
      </c>
      <c r="D50" s="10" t="s">
        <v>78</v>
      </c>
      <c r="E50" s="10" t="s">
        <v>101</v>
      </c>
      <c r="F50" s="10" t="s">
        <v>103</v>
      </c>
      <c r="G50" s="22"/>
      <c r="H50" s="22"/>
      <c r="I50" s="23"/>
    </row>
    <row r="51" spans="1:9" ht="27.75" customHeight="1">
      <c r="A51" s="20" t="s">
        <v>119</v>
      </c>
      <c r="B51" s="10" t="s">
        <v>62</v>
      </c>
      <c r="C51" s="10" t="s">
        <v>63</v>
      </c>
      <c r="D51" s="10" t="s">
        <v>78</v>
      </c>
      <c r="E51" s="10" t="s">
        <v>101</v>
      </c>
      <c r="F51" s="10" t="s">
        <v>83</v>
      </c>
      <c r="G51" s="22">
        <v>10000</v>
      </c>
      <c r="H51" s="22">
        <f>G51</f>
        <v>10000</v>
      </c>
      <c r="I51" s="23"/>
    </row>
    <row r="52" spans="1:9" ht="25.5" customHeight="1">
      <c r="A52" s="21" t="s">
        <v>121</v>
      </c>
      <c r="B52" s="10" t="s">
        <v>62</v>
      </c>
      <c r="C52" s="10" t="s">
        <v>63</v>
      </c>
      <c r="D52" s="10" t="s">
        <v>78</v>
      </c>
      <c r="E52" s="10" t="s">
        <v>101</v>
      </c>
      <c r="F52" s="10" t="s">
        <v>84</v>
      </c>
      <c r="G52" s="24"/>
      <c r="H52" s="22"/>
      <c r="I52" s="23"/>
    </row>
    <row r="53" spans="1:9" ht="44.25" customHeight="1">
      <c r="A53" s="20" t="s">
        <v>104</v>
      </c>
      <c r="B53" s="10" t="s">
        <v>62</v>
      </c>
      <c r="C53" s="10" t="s">
        <v>63</v>
      </c>
      <c r="D53" s="10" t="s">
        <v>78</v>
      </c>
      <c r="E53" s="10" t="s">
        <v>101</v>
      </c>
      <c r="F53" s="10" t="s">
        <v>102</v>
      </c>
      <c r="G53" s="22"/>
      <c r="H53" s="22"/>
      <c r="I53" s="23"/>
    </row>
    <row r="54" spans="1:9" ht="45" customHeight="1">
      <c r="A54" s="20" t="s">
        <v>105</v>
      </c>
      <c r="B54" s="10" t="s">
        <v>62</v>
      </c>
      <c r="C54" s="10" t="s">
        <v>63</v>
      </c>
      <c r="D54" s="10" t="s">
        <v>78</v>
      </c>
      <c r="E54" s="10" t="s">
        <v>101</v>
      </c>
      <c r="F54" s="10" t="s">
        <v>92</v>
      </c>
      <c r="G54" s="22">
        <v>30000</v>
      </c>
      <c r="H54" s="22">
        <f>G54</f>
        <v>30000</v>
      </c>
      <c r="I54" s="23"/>
    </row>
    <row r="55" spans="1:9" ht="34.5" customHeight="1">
      <c r="A55" s="20" t="s">
        <v>105</v>
      </c>
      <c r="B55" s="10" t="s">
        <v>62</v>
      </c>
      <c r="C55" s="10" t="s">
        <v>63</v>
      </c>
      <c r="D55" s="10" t="s">
        <v>78</v>
      </c>
      <c r="E55" s="10" t="s">
        <v>101</v>
      </c>
      <c r="F55" s="10" t="s">
        <v>94</v>
      </c>
      <c r="G55" s="22"/>
      <c r="H55" s="22"/>
      <c r="I55" s="23"/>
    </row>
    <row r="56" spans="1:9" ht="29.25" customHeight="1">
      <c r="A56" s="20" t="s">
        <v>113</v>
      </c>
      <c r="B56" s="10" t="s">
        <v>62</v>
      </c>
      <c r="C56" s="10" t="s">
        <v>63</v>
      </c>
      <c r="D56" s="10" t="s">
        <v>78</v>
      </c>
      <c r="E56" s="10" t="s">
        <v>101</v>
      </c>
      <c r="F56" s="10" t="s">
        <v>97</v>
      </c>
      <c r="G56" s="22">
        <v>1300000</v>
      </c>
      <c r="H56" s="22">
        <v>1300000</v>
      </c>
      <c r="I56" s="23"/>
    </row>
    <row r="57" spans="1:9" ht="30.75" customHeight="1">
      <c r="A57" s="20" t="s">
        <v>114</v>
      </c>
      <c r="B57" s="10" t="s">
        <v>62</v>
      </c>
      <c r="C57" s="10" t="s">
        <v>63</v>
      </c>
      <c r="D57" s="10" t="s">
        <v>78</v>
      </c>
      <c r="E57" s="10" t="s">
        <v>101</v>
      </c>
      <c r="F57" s="10" t="s">
        <v>98</v>
      </c>
      <c r="G57" s="24"/>
      <c r="H57" s="24"/>
      <c r="I57" s="23"/>
    </row>
    <row r="58" spans="1:9" ht="22.5" customHeight="1">
      <c r="A58" s="20" t="s">
        <v>199</v>
      </c>
      <c r="B58" s="10" t="s">
        <v>62</v>
      </c>
      <c r="C58" s="10" t="s">
        <v>63</v>
      </c>
      <c r="D58" s="10" t="s">
        <v>78</v>
      </c>
      <c r="E58" s="10" t="s">
        <v>101</v>
      </c>
      <c r="F58" s="10" t="s">
        <v>198</v>
      </c>
      <c r="G58" s="22">
        <v>10000</v>
      </c>
      <c r="H58" s="22">
        <f>G58</f>
        <v>10000</v>
      </c>
      <c r="I58" s="23"/>
    </row>
    <row r="59" spans="1:9" ht="40.5" customHeight="1">
      <c r="A59" s="20" t="s">
        <v>115</v>
      </c>
      <c r="B59" s="10" t="s">
        <v>62</v>
      </c>
      <c r="C59" s="10" t="s">
        <v>63</v>
      </c>
      <c r="D59" s="10" t="s">
        <v>78</v>
      </c>
      <c r="E59" s="10" t="s">
        <v>101</v>
      </c>
      <c r="F59" s="10" t="s">
        <v>99</v>
      </c>
      <c r="G59" s="22">
        <v>40000</v>
      </c>
      <c r="H59" s="22">
        <f>G59</f>
        <v>40000</v>
      </c>
      <c r="I59" s="23"/>
    </row>
    <row r="60" spans="1:9" ht="36" customHeight="1">
      <c r="A60" s="20" t="s">
        <v>116</v>
      </c>
      <c r="B60" s="10" t="s">
        <v>62</v>
      </c>
      <c r="C60" s="10" t="s">
        <v>63</v>
      </c>
      <c r="D60" s="10" t="s">
        <v>78</v>
      </c>
      <c r="E60" s="10" t="s">
        <v>101</v>
      </c>
      <c r="F60" s="10" t="s">
        <v>100</v>
      </c>
      <c r="G60" s="22">
        <v>30000</v>
      </c>
      <c r="H60" s="22">
        <f>G60</f>
        <v>30000</v>
      </c>
      <c r="I60" s="23"/>
    </row>
    <row r="61" spans="1:9" ht="28.5" customHeight="1">
      <c r="A61" s="20" t="s">
        <v>117</v>
      </c>
      <c r="B61" s="10"/>
      <c r="C61" s="10"/>
      <c r="D61" s="10"/>
      <c r="E61" s="10"/>
      <c r="F61" s="10"/>
      <c r="G61" s="22"/>
      <c r="H61" s="22"/>
      <c r="I61" s="23"/>
    </row>
    <row r="62" spans="1:9" ht="37.5" customHeight="1">
      <c r="A62" s="20" t="s">
        <v>61</v>
      </c>
      <c r="B62" s="10"/>
      <c r="C62" s="10"/>
      <c r="D62" s="10"/>
      <c r="E62" s="10"/>
      <c r="F62" s="10"/>
      <c r="G62" s="24">
        <v>325754.38</v>
      </c>
      <c r="H62" s="24">
        <f>G62</f>
        <v>325754.38</v>
      </c>
      <c r="I62" s="23"/>
    </row>
    <row r="65" ht="15.75">
      <c r="A65" s="26" t="s">
        <v>131</v>
      </c>
    </row>
    <row r="67" spans="1:9" ht="15.75">
      <c r="A67" s="88" t="s">
        <v>132</v>
      </c>
      <c r="B67" s="89"/>
      <c r="C67" s="89"/>
      <c r="D67" s="89"/>
      <c r="E67" s="90"/>
      <c r="F67" s="88"/>
      <c r="G67" s="91"/>
      <c r="H67" s="91"/>
      <c r="I67" s="92"/>
    </row>
    <row r="69" ht="15.75">
      <c r="A69" s="1" t="s">
        <v>133</v>
      </c>
    </row>
    <row r="70" ht="15.75">
      <c r="A70" s="1" t="s">
        <v>134</v>
      </c>
    </row>
    <row r="73" ht="39.75" customHeight="1"/>
    <row r="74" spans="1:9" ht="21.75" customHeight="1">
      <c r="A74" s="1" t="s">
        <v>195</v>
      </c>
      <c r="D74" s="93" t="s">
        <v>173</v>
      </c>
      <c r="E74" s="58"/>
      <c r="F74" s="58"/>
      <c r="G74" s="86" t="s">
        <v>194</v>
      </c>
      <c r="H74" s="87"/>
      <c r="I74" s="14"/>
    </row>
    <row r="75" spans="4:9" ht="15.75">
      <c r="D75" s="14" t="s">
        <v>141</v>
      </c>
      <c r="E75" s="14"/>
      <c r="F75" s="14"/>
      <c r="G75" s="81" t="s">
        <v>140</v>
      </c>
      <c r="H75" s="82"/>
      <c r="I75" s="14"/>
    </row>
    <row r="76" ht="27.75" customHeight="1">
      <c r="C76" s="29" t="s">
        <v>139</v>
      </c>
    </row>
    <row r="77" ht="30" customHeight="1"/>
    <row r="78" ht="15.75">
      <c r="A78" s="1" t="s">
        <v>135</v>
      </c>
    </row>
    <row r="79" spans="1:9" ht="15.75">
      <c r="A79" s="1" t="s">
        <v>136</v>
      </c>
      <c r="D79" s="85" t="s">
        <v>174</v>
      </c>
      <c r="E79" s="85"/>
      <c r="F79" s="85"/>
      <c r="G79" s="86" t="s">
        <v>171</v>
      </c>
      <c r="H79" s="87"/>
      <c r="I79" s="14"/>
    </row>
    <row r="80" spans="4:9" ht="15.75">
      <c r="D80" s="14" t="s">
        <v>141</v>
      </c>
      <c r="E80" s="14"/>
      <c r="F80" s="14"/>
      <c r="G80" s="81" t="s">
        <v>140</v>
      </c>
      <c r="H80" s="82"/>
      <c r="I80" s="14"/>
    </row>
    <row r="83" spans="1:9" ht="15.75">
      <c r="A83" s="1" t="s">
        <v>137</v>
      </c>
      <c r="B83" s="84" t="s">
        <v>142</v>
      </c>
      <c r="C83" s="84"/>
      <c r="D83" s="85" t="s">
        <v>172</v>
      </c>
      <c r="E83" s="85"/>
      <c r="F83" s="85"/>
      <c r="G83" s="86" t="s">
        <v>175</v>
      </c>
      <c r="H83" s="87"/>
      <c r="I83" s="28" t="s">
        <v>176</v>
      </c>
    </row>
    <row r="84" spans="2:9" ht="15.75">
      <c r="B84" s="80" t="s">
        <v>143</v>
      </c>
      <c r="C84" s="80"/>
      <c r="D84" s="14" t="s">
        <v>141</v>
      </c>
      <c r="E84" s="14"/>
      <c r="F84" s="14"/>
      <c r="G84" s="81" t="s">
        <v>140</v>
      </c>
      <c r="H84" s="82"/>
      <c r="I84" s="30" t="s">
        <v>177</v>
      </c>
    </row>
    <row r="86" ht="18.75" customHeight="1"/>
    <row r="87" ht="21.75" customHeight="1">
      <c r="A87" s="1" t="s">
        <v>181</v>
      </c>
    </row>
    <row r="88" ht="15.75">
      <c r="A88" s="1" t="s">
        <v>138</v>
      </c>
    </row>
  </sheetData>
  <mergeCells count="22">
    <mergeCell ref="D83:F83"/>
    <mergeCell ref="G83:H83"/>
    <mergeCell ref="G79:H79"/>
    <mergeCell ref="A67:E67"/>
    <mergeCell ref="F67:I67"/>
    <mergeCell ref="D74:F74"/>
    <mergeCell ref="G74:H74"/>
    <mergeCell ref="B84:C84"/>
    <mergeCell ref="G75:H75"/>
    <mergeCell ref="G84:H84"/>
    <mergeCell ref="H4:I4"/>
    <mergeCell ref="E4:E5"/>
    <mergeCell ref="F4:F5"/>
    <mergeCell ref="G4:G5"/>
    <mergeCell ref="B83:C83"/>
    <mergeCell ref="D79:F79"/>
    <mergeCell ref="G80:H80"/>
    <mergeCell ref="A2:I2"/>
    <mergeCell ref="A4:A5"/>
    <mergeCell ref="B4:B5"/>
    <mergeCell ref="C4:C5"/>
    <mergeCell ref="D4:D5"/>
  </mergeCells>
  <printOptions/>
  <pageMargins left="0.63" right="0.51" top="0.64" bottom="0.63" header="0.29" footer="0.28"/>
  <pageSetup horizontalDpi="600" verticalDpi="600" orientation="landscape" paperSize="9" r:id="rId1"/>
  <rowBreaks count="4" manualBreakCount="4">
    <brk id="10" max="255" man="1"/>
    <brk id="30" max="8" man="1"/>
    <brk id="47" max="255" man="1"/>
    <brk id="62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view="pageBreakPreview" zoomScale="75" zoomScaleNormal="75" zoomScaleSheetLayoutView="75" workbookViewId="0" topLeftCell="A10">
      <selection activeCell="H27" sqref="H27:I27"/>
    </sheetView>
  </sheetViews>
  <sheetFormatPr defaultColWidth="9.140625" defaultRowHeight="15"/>
  <cols>
    <col min="1" max="1" width="32.421875" style="1" customWidth="1"/>
    <col min="2" max="2" width="10.28125" style="1" customWidth="1"/>
    <col min="3" max="3" width="12.140625" style="1" customWidth="1"/>
    <col min="4" max="4" width="11.7109375" style="1" customWidth="1"/>
    <col min="5" max="5" width="10.140625" style="1" customWidth="1"/>
    <col min="6" max="6" width="9.28125" style="1" customWidth="1"/>
    <col min="7" max="7" width="16.140625" style="1" customWidth="1"/>
    <col min="8" max="8" width="17.421875" style="1" customWidth="1"/>
    <col min="9" max="9" width="12.57421875" style="1" customWidth="1"/>
    <col min="10" max="10" width="0.13671875" style="1" hidden="1" customWidth="1"/>
    <col min="11" max="11" width="18.28125" style="1" hidden="1" customWidth="1"/>
    <col min="12" max="14" width="9.140625" style="1" hidden="1" customWidth="1"/>
    <col min="15" max="16384" width="9.140625" style="1" customWidth="1"/>
  </cols>
  <sheetData>
    <row r="1" spans="1:9" s="15" customFormat="1" ht="99" customHeight="1">
      <c r="A1" s="14"/>
      <c r="B1" s="14"/>
      <c r="C1" s="14"/>
      <c r="D1" s="14"/>
      <c r="E1" s="14"/>
      <c r="F1" s="14"/>
      <c r="G1" s="112" t="s">
        <v>145</v>
      </c>
      <c r="H1" s="112"/>
      <c r="I1" s="112"/>
    </row>
    <row r="2" spans="1:9" s="15" customFormat="1" ht="80.25" customHeight="1">
      <c r="A2" s="14"/>
      <c r="B2" s="14"/>
      <c r="C2" s="14"/>
      <c r="D2" s="14"/>
      <c r="E2" s="14"/>
      <c r="F2" s="14"/>
      <c r="G2" s="112" t="s">
        <v>203</v>
      </c>
      <c r="H2" s="112"/>
      <c r="I2" s="112"/>
    </row>
    <row r="3" ht="17.25" customHeight="1">
      <c r="G3" s="31" t="s">
        <v>146</v>
      </c>
    </row>
    <row r="4" spans="1:9" ht="35.25" customHeight="1">
      <c r="A4" s="113" t="s">
        <v>206</v>
      </c>
      <c r="B4" s="113"/>
      <c r="C4" s="113"/>
      <c r="D4" s="113"/>
      <c r="E4" s="113"/>
      <c r="F4" s="113"/>
      <c r="G4" s="113"/>
      <c r="H4" s="113"/>
      <c r="I4" s="113"/>
    </row>
    <row r="5" spans="2:9" ht="18.75" customHeight="1">
      <c r="B5" s="114" t="s">
        <v>207</v>
      </c>
      <c r="C5" s="114"/>
      <c r="D5" s="114"/>
      <c r="E5" s="114"/>
      <c r="F5" s="114"/>
      <c r="G5" s="114"/>
      <c r="I5" s="18" t="s">
        <v>2</v>
      </c>
    </row>
    <row r="6" spans="8:9" ht="15.75">
      <c r="H6" s="27" t="s">
        <v>159</v>
      </c>
      <c r="I6" s="18">
        <v>501016</v>
      </c>
    </row>
    <row r="7" spans="8:9" ht="15.75">
      <c r="H7" s="27" t="s">
        <v>160</v>
      </c>
      <c r="I7" s="18"/>
    </row>
    <row r="8" spans="1:9" ht="18" customHeight="1">
      <c r="A8" s="3" t="s">
        <v>147</v>
      </c>
      <c r="B8" s="3"/>
      <c r="C8" s="115" t="s">
        <v>196</v>
      </c>
      <c r="D8" s="115"/>
      <c r="E8" s="115"/>
      <c r="F8" s="115"/>
      <c r="G8" s="115"/>
      <c r="H8" s="102" t="s">
        <v>4</v>
      </c>
      <c r="I8" s="94">
        <v>32020777</v>
      </c>
    </row>
    <row r="9" spans="8:9" ht="12.75" customHeight="1">
      <c r="H9" s="102"/>
      <c r="I9" s="94"/>
    </row>
    <row r="10" spans="7:9" ht="12" customHeight="1">
      <c r="G10" s="40"/>
      <c r="H10" s="102"/>
      <c r="I10" s="94"/>
    </row>
    <row r="11" spans="3:9" ht="21" customHeight="1">
      <c r="C11" s="3" t="s">
        <v>148</v>
      </c>
      <c r="D11" s="32" t="s">
        <v>189</v>
      </c>
      <c r="E11" s="33"/>
      <c r="F11" s="104" t="s">
        <v>182</v>
      </c>
      <c r="G11" s="68"/>
      <c r="H11" s="102"/>
      <c r="I11" s="94"/>
    </row>
    <row r="12" spans="3:9" ht="15.75">
      <c r="C12" s="3" t="s">
        <v>149</v>
      </c>
      <c r="D12" s="34" t="s">
        <v>150</v>
      </c>
      <c r="E12" s="35"/>
      <c r="F12" s="105"/>
      <c r="G12" s="68"/>
      <c r="H12" s="102"/>
      <c r="I12" s="94"/>
    </row>
    <row r="13" spans="1:9" ht="15.75">
      <c r="A13" s="1" t="s">
        <v>151</v>
      </c>
      <c r="C13" s="37"/>
      <c r="D13" s="37"/>
      <c r="E13" s="37"/>
      <c r="F13" s="41"/>
      <c r="G13" s="41"/>
      <c r="H13" s="102"/>
      <c r="I13" s="94"/>
    </row>
    <row r="14" spans="1:9" ht="15.75" customHeight="1">
      <c r="A14" s="1" t="s">
        <v>152</v>
      </c>
      <c r="C14" s="106" t="s">
        <v>197</v>
      </c>
      <c r="D14" s="106"/>
      <c r="E14" s="106"/>
      <c r="F14" s="106"/>
      <c r="G14" s="106"/>
      <c r="H14" s="27" t="s">
        <v>6</v>
      </c>
      <c r="I14" s="18"/>
    </row>
    <row r="15" spans="1:9" ht="15.75">
      <c r="A15" s="1" t="s">
        <v>153</v>
      </c>
      <c r="C15" s="107"/>
      <c r="D15" s="107"/>
      <c r="E15" s="107"/>
      <c r="F15" s="107"/>
      <c r="G15" s="107"/>
      <c r="H15" s="27"/>
      <c r="I15" s="18"/>
    </row>
    <row r="16" spans="1:9" ht="16.5" customHeight="1">
      <c r="A16" s="116" t="s">
        <v>154</v>
      </c>
      <c r="B16" s="85"/>
      <c r="C16" s="106" t="s">
        <v>197</v>
      </c>
      <c r="D16" s="108"/>
      <c r="E16" s="108"/>
      <c r="F16" s="108"/>
      <c r="G16" s="108"/>
      <c r="H16" s="27" t="s">
        <v>5</v>
      </c>
      <c r="I16" s="18"/>
    </row>
    <row r="17" spans="1:9" ht="15.75">
      <c r="A17" s="1" t="s">
        <v>155</v>
      </c>
      <c r="C17" s="109"/>
      <c r="D17" s="109"/>
      <c r="E17" s="109"/>
      <c r="F17" s="109"/>
      <c r="G17" s="109"/>
      <c r="H17" s="27"/>
      <c r="I17" s="103"/>
    </row>
    <row r="18" spans="1:9" ht="15.75">
      <c r="A18" s="1" t="s">
        <v>11</v>
      </c>
      <c r="H18" s="27"/>
      <c r="I18" s="103"/>
    </row>
    <row r="19" spans="1:9" ht="15.75">
      <c r="A19" s="1" t="s">
        <v>156</v>
      </c>
      <c r="H19" s="27" t="s">
        <v>7</v>
      </c>
      <c r="I19" s="18"/>
    </row>
    <row r="20" spans="1:9" ht="15.75">
      <c r="A20" s="36" t="s">
        <v>157</v>
      </c>
      <c r="H20" s="27" t="s">
        <v>9</v>
      </c>
      <c r="I20" s="18"/>
    </row>
    <row r="21" ht="15.75">
      <c r="A21" s="1" t="s">
        <v>158</v>
      </c>
    </row>
    <row r="24" spans="1:9" ht="55.5" customHeight="1">
      <c r="A24" s="99" t="s">
        <v>161</v>
      </c>
      <c r="B24" s="94" t="s">
        <v>164</v>
      </c>
      <c r="C24" s="94"/>
      <c r="D24" s="99" t="s">
        <v>165</v>
      </c>
      <c r="E24" s="99" t="s">
        <v>162</v>
      </c>
      <c r="F24" s="101"/>
      <c r="G24" s="101"/>
      <c r="H24" s="94" t="s">
        <v>163</v>
      </c>
      <c r="I24" s="94"/>
    </row>
    <row r="25" spans="1:9" ht="15.75">
      <c r="A25" s="100"/>
      <c r="B25" s="94"/>
      <c r="C25" s="94"/>
      <c r="D25" s="99"/>
      <c r="E25" s="94" t="s">
        <v>166</v>
      </c>
      <c r="F25" s="94"/>
      <c r="G25" s="23" t="s">
        <v>167</v>
      </c>
      <c r="H25" s="23" t="s">
        <v>168</v>
      </c>
      <c r="I25" s="23" t="s">
        <v>169</v>
      </c>
    </row>
    <row r="26" spans="1:9" ht="15.75">
      <c r="A26" s="23">
        <v>1</v>
      </c>
      <c r="B26" s="94">
        <v>2</v>
      </c>
      <c r="C26" s="94"/>
      <c r="D26" s="23">
        <v>3</v>
      </c>
      <c r="E26" s="94">
        <v>4</v>
      </c>
      <c r="F26" s="94"/>
      <c r="G26" s="23">
        <v>5</v>
      </c>
      <c r="H26" s="23">
        <v>6</v>
      </c>
      <c r="I26" s="23">
        <v>7</v>
      </c>
    </row>
    <row r="27" spans="1:9" ht="31.5">
      <c r="A27" s="17" t="s">
        <v>170</v>
      </c>
      <c r="B27" s="95">
        <v>1003</v>
      </c>
      <c r="C27" s="96"/>
      <c r="D27" s="23">
        <v>1037</v>
      </c>
      <c r="E27" s="88"/>
      <c r="F27" s="92"/>
      <c r="G27" s="16"/>
      <c r="H27" s="22"/>
      <c r="I27" s="22"/>
    </row>
    <row r="28" spans="1:9" ht="15.75">
      <c r="A28" s="16"/>
      <c r="B28" s="88"/>
      <c r="C28" s="92"/>
      <c r="D28" s="16"/>
      <c r="E28" s="97" t="s">
        <v>47</v>
      </c>
      <c r="F28" s="98"/>
      <c r="G28" s="38"/>
      <c r="H28" s="39">
        <f>H27</f>
        <v>0</v>
      </c>
      <c r="I28" s="39">
        <f>H28</f>
        <v>0</v>
      </c>
    </row>
    <row r="29" ht="24.75" customHeight="1"/>
    <row r="30" spans="1:9" ht="30.75" customHeight="1">
      <c r="A30" s="110"/>
      <c r="B30" s="111"/>
      <c r="C30" s="111"/>
      <c r="D30" s="111"/>
      <c r="E30" s="111"/>
      <c r="F30" s="111"/>
      <c r="G30" s="111"/>
      <c r="H30" s="111"/>
      <c r="I30" s="111"/>
    </row>
    <row r="31" spans="1:9" ht="28.5" customHeight="1">
      <c r="A31" s="111"/>
      <c r="B31" s="111"/>
      <c r="C31" s="111"/>
      <c r="D31" s="111"/>
      <c r="E31" s="111"/>
      <c r="F31" s="111"/>
      <c r="G31" s="111"/>
      <c r="H31" s="111"/>
      <c r="I31" s="111"/>
    </row>
    <row r="32" spans="1:9" ht="15.75">
      <c r="A32" s="111"/>
      <c r="B32" s="111"/>
      <c r="C32" s="111"/>
      <c r="D32" s="111"/>
      <c r="E32" s="111"/>
      <c r="F32" s="111"/>
      <c r="G32" s="111"/>
      <c r="H32" s="111"/>
      <c r="I32" s="111"/>
    </row>
    <row r="33" spans="1:9" ht="15.75">
      <c r="A33" s="111"/>
      <c r="B33" s="111"/>
      <c r="C33" s="111"/>
      <c r="D33" s="111"/>
      <c r="E33" s="111"/>
      <c r="F33" s="111"/>
      <c r="G33" s="111"/>
      <c r="H33" s="111"/>
      <c r="I33" s="111"/>
    </row>
    <row r="34" spans="1:9" ht="15.75">
      <c r="A34" s="111"/>
      <c r="B34" s="111"/>
      <c r="C34" s="111"/>
      <c r="D34" s="111"/>
      <c r="E34" s="111"/>
      <c r="F34" s="111"/>
      <c r="G34" s="111"/>
      <c r="H34" s="111"/>
      <c r="I34" s="111"/>
    </row>
    <row r="35" spans="1:9" ht="33" customHeight="1">
      <c r="A35" s="111"/>
      <c r="B35" s="111"/>
      <c r="C35" s="111"/>
      <c r="D35" s="111"/>
      <c r="E35" s="111"/>
      <c r="F35" s="111"/>
      <c r="G35" s="111"/>
      <c r="H35" s="111"/>
      <c r="I35" s="111"/>
    </row>
    <row r="36" spans="1:9" ht="15.75">
      <c r="A36" s="111"/>
      <c r="B36" s="111"/>
      <c r="C36" s="111"/>
      <c r="D36" s="111"/>
      <c r="E36" s="111"/>
      <c r="F36" s="111"/>
      <c r="G36" s="111"/>
      <c r="H36" s="111"/>
      <c r="I36" s="111"/>
    </row>
    <row r="37" spans="1:9" ht="15.75">
      <c r="A37" s="111"/>
      <c r="B37" s="111"/>
      <c r="C37" s="111"/>
      <c r="D37" s="111"/>
      <c r="E37" s="111"/>
      <c r="F37" s="111"/>
      <c r="G37" s="111"/>
      <c r="H37" s="111"/>
      <c r="I37" s="111"/>
    </row>
    <row r="38" spans="1:9" ht="15.75">
      <c r="A38" s="111"/>
      <c r="B38" s="111"/>
      <c r="C38" s="111"/>
      <c r="D38" s="111"/>
      <c r="E38" s="111"/>
      <c r="F38" s="111"/>
      <c r="G38" s="111"/>
      <c r="H38" s="111"/>
      <c r="I38" s="111"/>
    </row>
    <row r="39" spans="1:9" ht="15.75">
      <c r="A39" s="111"/>
      <c r="B39" s="111"/>
      <c r="C39" s="111"/>
      <c r="D39" s="111"/>
      <c r="E39" s="111"/>
      <c r="F39" s="111"/>
      <c r="G39" s="111"/>
      <c r="H39" s="111"/>
      <c r="I39" s="111"/>
    </row>
    <row r="40" spans="1:9" ht="27" customHeight="1">
      <c r="A40" s="111"/>
      <c r="B40" s="111"/>
      <c r="C40" s="111"/>
      <c r="D40" s="111"/>
      <c r="E40" s="111"/>
      <c r="F40" s="111"/>
      <c r="G40" s="111"/>
      <c r="H40" s="111"/>
      <c r="I40" s="111"/>
    </row>
    <row r="41" spans="1:9" ht="15.75">
      <c r="A41" s="111"/>
      <c r="B41" s="111"/>
      <c r="C41" s="111"/>
      <c r="D41" s="111"/>
      <c r="E41" s="111"/>
      <c r="F41" s="111"/>
      <c r="G41" s="111"/>
      <c r="H41" s="111"/>
      <c r="I41" s="111"/>
    </row>
    <row r="42" spans="1:9" ht="15.75">
      <c r="A42" s="5"/>
      <c r="B42" s="5"/>
      <c r="C42" s="5"/>
      <c r="D42" s="5"/>
      <c r="E42" s="5"/>
      <c r="F42" s="5"/>
      <c r="G42" s="5"/>
      <c r="H42" s="5"/>
      <c r="I42" s="5"/>
    </row>
  </sheetData>
  <mergeCells count="27">
    <mergeCell ref="A30:I41"/>
    <mergeCell ref="G2:I2"/>
    <mergeCell ref="G1:I1"/>
    <mergeCell ref="A4:I4"/>
    <mergeCell ref="B5:G5"/>
    <mergeCell ref="I8:I10"/>
    <mergeCell ref="H8:H10"/>
    <mergeCell ref="C8:G8"/>
    <mergeCell ref="A16:B16"/>
    <mergeCell ref="I11:I13"/>
    <mergeCell ref="H11:H13"/>
    <mergeCell ref="I17:I18"/>
    <mergeCell ref="F11:G12"/>
    <mergeCell ref="C14:G15"/>
    <mergeCell ref="C16:G17"/>
    <mergeCell ref="A24:A25"/>
    <mergeCell ref="H24:I24"/>
    <mergeCell ref="E24:G24"/>
    <mergeCell ref="E25:F25"/>
    <mergeCell ref="D24:D25"/>
    <mergeCell ref="B24:C25"/>
    <mergeCell ref="B26:C26"/>
    <mergeCell ref="E26:F26"/>
    <mergeCell ref="B27:C27"/>
    <mergeCell ref="B28:C28"/>
    <mergeCell ref="E27:F27"/>
    <mergeCell ref="E28:F28"/>
  </mergeCells>
  <printOptions/>
  <pageMargins left="0.67" right="0.65" top="0.64" bottom="0.63" header="0.29" footer="0.2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63pc</dc:creator>
  <cp:keywords/>
  <dc:description/>
  <cp:lastModifiedBy>20</cp:lastModifiedBy>
  <cp:lastPrinted>2014-04-21T07:56:59Z</cp:lastPrinted>
  <dcterms:created xsi:type="dcterms:W3CDTF">2014-02-19T05:17:51Z</dcterms:created>
  <dcterms:modified xsi:type="dcterms:W3CDTF">2015-02-18T09:35:14Z</dcterms:modified>
  <cp:category/>
  <cp:version/>
  <cp:contentType/>
  <cp:contentStatus/>
</cp:coreProperties>
</file>